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tyles.xml" ContentType="application/vnd.openxmlformats-officedocument.spreadsheetml.styles+xml"/>
  <Override PartName="/xl/comments2.xml" ContentType="application/vnd.openxmlformats-officedocument.spreadsheetml.comments+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media/image2.png" ContentType="image/png"/>
  <Override PartName="/xl/drawings/drawing1.xml" ContentType="application/vnd.openxmlformats-officedocument.drawing+xml"/>
  <Override PartName="/xl/drawings/vmlDrawing1.vml" ContentType="application/vnd.openxmlformats-officedocument.vmlDrawing"/>
  <Override PartName="/xl/drawings/drawing2.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PdG LOT unique" sheetId="1" state="visible" r:id="rId3"/>
    <sheet name="DPGF" sheetId="2" state="visible" r:id="rId4"/>
  </sheets>
  <definedNames>
    <definedName function="false" hidden="false" localSheetId="1" name="_xlnm.Print_Area" vbProcedure="false">DPGF!$A$1:$F$1407</definedName>
    <definedName function="false" hidden="false" localSheetId="1" name="_xlnm.Print_Titles" vbProcedure="false">DPGF!$1:$1</definedName>
    <definedName function="false" hidden="true" localSheetId="1" name="_xlnm._FilterDatabase" vbProcedure="false">DPGF!$A$1:$F$1407</definedName>
    <definedName function="false" hidden="false" localSheetId="0" name="_xlnm.Print_Area" vbProcedure="false">'PdG LOT unique'!$A$1:$M$16</definedName>
    <definedName function="false" hidden="false" localSheetId="1" name="_Toc204704851" vbProcedure="false">DPGF!$B$520</definedName>
    <definedName function="false" hidden="false" localSheetId="1" name="_Toc204704888" vbProcedure="false">DPGF!$B$1287</definedName>
    <definedName function="false" hidden="false" localSheetId="1" name="_Toc204704889" vbProcedure="false">DPGF!$B$1293</definedName>
    <definedName function="false" hidden="false" localSheetId="1" name="_Toc204704893" vbProcedure="false">DPGF!$B$1383</definedName>
    <definedName function="false" hidden="false" localSheetId="1" name="_Toc337460894" vbProcedure="false">dpgf!#ref!</definedName>
    <definedName function="false" hidden="false" localSheetId="1" name="_Toc367462488" vbProcedure="false">dpgf!#ref!</definedName>
    <definedName function="false" hidden="false" localSheetId="1" name="_Toc386644144" vbProcedure="false">dpgf!#ref!</definedName>
    <definedName function="false" hidden="false" localSheetId="1" name="_Toc386644147" vbProcedure="false">dpgf!#ref!</definedName>
    <definedName function="false" hidden="false" localSheetId="1" name="_Toc464750238" vbProcedure="false">dpgf!#ref!</definedName>
    <definedName function="false" hidden="false" localSheetId="1" name="_Toc473275787" vbProcedure="false">dpgf!#ref!</definedName>
    <definedName function="false" hidden="false" localSheetId="1" name="_Toc508696225" vbProcedure="false">dpgf!#ref!</definedName>
    <definedName function="false" hidden="false" localSheetId="1" name="_Toc508696228" vbProcedure="false">dpgf!#ref!</definedName>
  </definedName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Auteur inconnu</author>
  </authors>
  <commentList>
    <comment ref="C1" authorId="0">
      <text>
        <r>
          <rPr>
            <sz val="10"/>
            <rFont val="Arial"/>
            <family val="2"/>
          </rPr>
          <t xml:space="preserve">Les quantitées renseignées ne doivent pas être modifiées</t>
        </r>
      </text>
    </comment>
    <comment ref="D5" authorId="0">
      <text>
        <r>
          <rPr>
            <sz val="10"/>
            <rFont val="Arial"/>
            <family val="2"/>
          </rPr>
          <t xml:space="preserve">Les lignes PM ne sont pas à renseigner</t>
        </r>
      </text>
    </comment>
  </commentList>
</comments>
</file>

<file path=xl/sharedStrings.xml><?xml version="1.0" encoding="utf-8"?>
<sst xmlns="http://schemas.openxmlformats.org/spreadsheetml/2006/main" count="1818" uniqueCount="366">
  <si>
    <t xml:space="preserve">Maître d'Ouvrage</t>
  </si>
  <si>
    <r>
      <rPr>
        <sz val="24"/>
        <color theme="1"/>
        <rFont val="Calibri"/>
        <family val="2"/>
        <charset val="1"/>
      </rPr>
      <t xml:space="preserve">REGION GENDARMERIE DE 
BOURGOGNE-FRANCHE-COMTE
</t>
    </r>
    <r>
      <rPr>
        <sz val="10"/>
        <color theme="1"/>
        <rFont val="Calibri"/>
        <family val="2"/>
        <charset val="1"/>
      </rPr>
      <t xml:space="preserve">Bureau de l’Immobilier et du Logement
30 Bd Maréchal Joffre
21000 DIJON</t>
    </r>
  </si>
  <si>
    <t xml:space="preserve">Travaux secondaires de raccordement
Au réseau urbain 
Caserne BELTRAME (89)</t>
  </si>
  <si>
    <t xml:space="preserve">33 rue des Migraines
89000 AUXERRE
</t>
  </si>
  <si>
    <t xml:space="preserve">– les quantités renseignées dans la DPGF ne doivent pas être modifiées par les candidats
– les lignes PM (pour mémoire) ne sont pas à renseigner</t>
  </si>
  <si>
    <t xml:space="preserve">Bureau d'Etudes</t>
  </si>
  <si>
    <r>
      <rPr>
        <sz val="20"/>
        <color theme="1"/>
        <rFont val="Calibri"/>
        <family val="2"/>
        <charset val="1"/>
      </rPr>
      <t xml:space="preserve">Lot unique :
CHAUFFAGE
</t>
    </r>
    <r>
      <rPr>
        <sz val="10"/>
        <color theme="1"/>
        <rFont val="Calibri"/>
        <family val="2"/>
        <charset val="1"/>
      </rPr>
      <t xml:space="preserve">
</t>
    </r>
    <r>
      <rPr>
        <sz val="26"/>
        <color theme="1"/>
        <rFont val="Calibri"/>
        <family val="2"/>
        <charset val="1"/>
      </rPr>
      <t xml:space="preserve">D.P.G.F.
</t>
    </r>
    <r>
      <rPr>
        <sz val="10"/>
        <color theme="1"/>
        <rFont val="Calibri"/>
        <family val="2"/>
        <charset val="1"/>
      </rPr>
      <t xml:space="preserve">Décomposition du Prix Global et Forfaitaire</t>
    </r>
  </si>
  <si>
    <r>
      <rPr>
        <b val="true"/>
        <sz val="9"/>
        <color theme="1"/>
        <rFont val="Calibri Light"/>
        <family val="2"/>
        <charset val="1"/>
      </rPr>
      <t xml:space="preserve">Siège Social (Dijon)
</t>
    </r>
    <r>
      <rPr>
        <sz val="9"/>
        <color theme="1"/>
        <rFont val="Calibri Light"/>
        <family val="2"/>
        <charset val="1"/>
      </rPr>
      <t xml:space="preserve">13, Rue du Golf
21800 QUETIGNY
Tél : 09.72.29.05.45
</t>
    </r>
    <r>
      <rPr>
        <b val="true"/>
        <sz val="9"/>
        <color theme="1"/>
        <rFont val="Calibri Light"/>
        <family val="2"/>
        <charset val="1"/>
      </rPr>
      <t xml:space="preserve">@Mail : f</t>
    </r>
    <r>
      <rPr>
        <sz val="9"/>
        <color theme="1"/>
        <rFont val="Calibri Light"/>
        <family val="2"/>
        <charset val="1"/>
      </rPr>
      <t xml:space="preserve">ebus@febus.fr</t>
    </r>
  </si>
  <si>
    <t xml:space="preserve">Phase</t>
  </si>
  <si>
    <t xml:space="preserve">DIAG</t>
  </si>
  <si>
    <t xml:space="preserve">APS</t>
  </si>
  <si>
    <t xml:space="preserve">APD</t>
  </si>
  <si>
    <t xml:space="preserve">PRO</t>
  </si>
  <si>
    <t xml:space="preserve">EXE</t>
  </si>
  <si>
    <t xml:space="preserve">N° Affaire : 25-0034T</t>
  </si>
  <si>
    <t xml:space="preserve">Date : 07/07/2025</t>
  </si>
  <si>
    <t xml:space="preserve">Rédacteur : DS/NP</t>
  </si>
  <si>
    <t xml:space="preserve">Indice : O (Original)</t>
  </si>
  <si>
    <t xml:space="preserve">ml</t>
  </si>
  <si>
    <t xml:space="preserve">+LC(2)*1,2</t>
  </si>
  <si>
    <t xml:space="preserve">+LC(2)*1,3</t>
  </si>
  <si>
    <t xml:space="preserve">+LC(2)*1,4</t>
  </si>
  <si>
    <t xml:space="preserve">+LC(2)*1,5</t>
  </si>
  <si>
    <t xml:space="preserve">+LC(2)*1,6</t>
  </si>
  <si>
    <t xml:space="preserve">Fourniture, pose, compris percement et rebouchage de la façade, d'un extracteur de parois dans la salle d'eau avec débit variable en fonction de l'hygrométrie - 90 m3/h</t>
  </si>
  <si>
    <t xml:space="preserve">Article CCTP</t>
  </si>
  <si>
    <t xml:space="preserve">Dénomination</t>
  </si>
  <si>
    <t xml:space="preserve">Q</t>
  </si>
  <si>
    <t xml:space="preserve">U.</t>
  </si>
  <si>
    <t xml:space="preserve">P.U. € H.T.</t>
  </si>
  <si>
    <t xml:space="preserve">P.T. € H.T.</t>
  </si>
  <si>
    <t xml:space="preserve">DESCRIPTION DES TRAVAUX</t>
  </si>
  <si>
    <t xml:space="preserve">3.1</t>
  </si>
  <si>
    <t xml:space="preserve">Généralités</t>
  </si>
  <si>
    <t xml:space="preserve">PM</t>
  </si>
  <si>
    <t xml:space="preserve">3.2</t>
  </si>
  <si>
    <t xml:space="preserve">Etudes d'exécution</t>
  </si>
  <si>
    <t xml:space="preserve">Réalisation des études d'exécution selon le CCTP, comprenant note de calcul, plans, fiche techniques et tout autres éléments nécessaire à la vérification</t>
  </si>
  <si>
    <t xml:space="preserve">ens</t>
  </si>
  <si>
    <t xml:space="preserve">Total Poste 3.2</t>
  </si>
  <si>
    <t xml:space="preserve">3.3</t>
  </si>
  <si>
    <t xml:space="preserve">Installation de chantier</t>
  </si>
  <si>
    <t xml:space="preserve">3.3.1</t>
  </si>
  <si>
    <t xml:space="preserve">Base vie</t>
  </si>
  <si>
    <t xml:space="preserve">Pendant la durée du chantier, et suivant CCTP, mise en place d'un bungalow équipé de vestiaires et de sanitaires conforme à la réglementation du Code du Travail, et d'un bungalow réfectoire permettant la prise de repas sur site</t>
  </si>
  <si>
    <t xml:space="preserve">Plan d'installation, balisage, affichages et autres sujétions selon CCTP</t>
  </si>
  <si>
    <t xml:space="preserve">Sous total poste 3.3.1</t>
  </si>
  <si>
    <t xml:space="preserve">3.3.2</t>
  </si>
  <si>
    <t xml:space="preserve">Branchements et alimentations</t>
  </si>
  <si>
    <t xml:space="preserve">Pendant la durée du chantier, et suivant CCTP, mise en place d'alimentations provisoires de chantier comprennant un compteur d'eau avec vanne d'isolement et un compteur électrique. Comprennant également un contrôle aux frais de l'entreprise, frais d'installation et de repli</t>
  </si>
  <si>
    <t xml:space="preserve">Sous total poste 3.3.2</t>
  </si>
  <si>
    <t xml:space="preserve">Total Poste 3.3</t>
  </si>
  <si>
    <t xml:space="preserve">3.4</t>
  </si>
  <si>
    <t xml:space="preserve">Réseaux gaz</t>
  </si>
  <si>
    <t xml:space="preserve">Conservation de certains postes gaz selon le CCTP</t>
  </si>
  <si>
    <t xml:space="preserve">Vidange et dépose des réseaux apparents alimentant les chaufferies selon CCTP, y compris évacuation</t>
  </si>
  <si>
    <t xml:space="preserve">Vidange et condamnation des réseaux enterrés alimentant les chaufferies suivant CCTP</t>
  </si>
  <si>
    <t xml:space="preserve">Dépose du comptage bâtiment 13 par le concessionnaire après vidange et arret de l'abonnement par le MOA</t>
  </si>
  <si>
    <t xml:space="preserve">Total Poste 3.4</t>
  </si>
  <si>
    <t xml:space="preserve">3.5</t>
  </si>
  <si>
    <t xml:space="preserve">Prélèvements amiante</t>
  </si>
  <si>
    <t xml:space="preserve">Provision pour prélèvements amiante suivant CCTP</t>
  </si>
  <si>
    <t xml:space="preserve">Prise en compte d'interventions pour la présence d'amiante sous protocole SS4</t>
  </si>
  <si>
    <t xml:space="preserve">Total Poste 3.5</t>
  </si>
  <si>
    <t xml:space="preserve">3.6</t>
  </si>
  <si>
    <t xml:space="preserve">Travaux en sous-stations primaires (SPCU)</t>
  </si>
  <si>
    <t xml:space="preserve">3.6.1</t>
  </si>
  <si>
    <t xml:space="preserve">Sous-station primaire n°1 - Bâtiment 01</t>
  </si>
  <si>
    <t xml:space="preserve">Dépose</t>
  </si>
  <si>
    <t xml:space="preserve">Conservation de la partie sécurité/éclairage, ventilations haute/basse, et du coffret coupure/force selon CCTP</t>
  </si>
  <si>
    <t xml:space="preserve">Isolement et vidange des installations de chauffage et d'ECS et consignation des installations électriques selon le CCTP</t>
  </si>
  <si>
    <t xml:space="preserve">Coordination avec le prestatire en charge de la maintenance des chaufferies et avec AUXEV² en charge de la partie primaire</t>
  </si>
  <si>
    <t xml:space="preserve">Dépose des chaudières et de leurs équipements techniques et l'ensemble des réseaux de chauffage selon CCTP</t>
  </si>
  <si>
    <t xml:space="preserve">Dépose des conduits de fumées et rebouchage des trémies</t>
  </si>
  <si>
    <t xml:space="preserve">Conservation de l'arrivée d'eau froide, du maintien de pression, du pot à boues magnétique et des équipements ainsi que les départs existants (chauffage, ECS, BECS)</t>
  </si>
  <si>
    <t xml:space="preserve">Maintien en service de la production ECS en chaufferie hormis le jour du basculement et toutes sujétions d'adaptations selon le CCTP</t>
  </si>
  <si>
    <t xml:space="preserve">Réseaux de distribution hydraulique</t>
  </si>
  <si>
    <t xml:space="preserve">Conservation des réseaux du bâtiment</t>
  </si>
  <si>
    <t xml:space="preserve">Désembouage des canalisations au préalable (Hors lot)</t>
  </si>
  <si>
    <t xml:space="preserve">Réseaux de distribution de chauffage en sous-sation en acier noir, y compris accessoires, soudures et supportage :</t>
  </si>
  <si>
    <t xml:space="preserve">- DN125</t>
  </si>
  <si>
    <t xml:space="preserve">- DN80</t>
  </si>
  <si>
    <t xml:space="preserve">- DN65</t>
  </si>
  <si>
    <t xml:space="preserve">- DN50</t>
  </si>
  <si>
    <t xml:space="preserve">- DN40</t>
  </si>
  <si>
    <r>
      <rPr>
        <sz val="11"/>
        <rFont val="Calibri"/>
        <family val="2"/>
        <charset val="1"/>
      </rPr>
      <t xml:space="preserve">Calorifugeage des réseaux de chauffage en sous-station par coquilles de laine minérale </t>
    </r>
    <r>
      <rPr>
        <b val="true"/>
        <u val="single"/>
        <sz val="11"/>
        <rFont val="Calibri"/>
        <family val="2"/>
        <charset val="1"/>
      </rPr>
      <t xml:space="preserve">classe 4</t>
    </r>
    <r>
      <rPr>
        <sz val="11"/>
        <rFont val="Calibri"/>
        <family val="2"/>
        <charset val="1"/>
      </rPr>
      <t xml:space="preserve"> avec finition PVC, y compris complément de calorifuge sur les réseaux existants et toutes sujétions</t>
    </r>
  </si>
  <si>
    <t xml:space="preserve">Fourniture, pose et raccordement d'un séparateur d'air, y compris l'ensemble des accessoires selon le CCTP</t>
  </si>
  <si>
    <t xml:space="preserve">Panoplies de chauffage</t>
  </si>
  <si>
    <t xml:space="preserve">Fourniture, pose et raccordement des panoplies suivantes y compris toutes sujétions :</t>
  </si>
  <si>
    <r>
      <rPr>
        <i val="true"/>
        <sz val="11"/>
        <rFont val="Calibri"/>
        <family val="2"/>
        <charset val="1"/>
      </rPr>
      <t xml:space="preserve">Circuit Radiateurs Bâtiment 02 - DN65 </t>
    </r>
    <r>
      <rPr>
        <b val="true"/>
        <i val="true"/>
        <sz val="11"/>
        <rFont val="Calibri"/>
        <family val="2"/>
        <charset val="1"/>
      </rPr>
      <t xml:space="preserve">(température variable)</t>
    </r>
  </si>
  <si>
    <t xml:space="preserve">- Vanne d’isolement</t>
  </si>
  <si>
    <t xml:space="preserve">u</t>
  </si>
  <si>
    <t xml:space="preserve">- Vanne trois voies motorisée, montée en mélange sur le départ du circuit</t>
  </si>
  <si>
    <t xml:space="preserve">- Circulateur double à vitesse variable, type Magna 3 ou équivalent, selon le CCTP</t>
  </si>
  <si>
    <t xml:space="preserve">- Manchons anti-vibratiles</t>
  </si>
  <si>
    <t xml:space="preserve">- Vanne de décharge</t>
  </si>
  <si>
    <t xml:space="preserve">- Sonde de température sur le départ</t>
  </si>
  <si>
    <t xml:space="preserve">- Thermomètre de contrôle</t>
  </si>
  <si>
    <t xml:space="preserve">- Filtre à tamis</t>
  </si>
  <si>
    <t xml:space="preserve">- Clapet anti-retour </t>
  </si>
  <si>
    <t xml:space="preserve">- Vanne de vidange</t>
  </si>
  <si>
    <t xml:space="preserve">- Purgeur d’air </t>
  </si>
  <si>
    <r>
      <rPr>
        <i val="true"/>
        <sz val="11"/>
        <rFont val="Calibri"/>
        <family val="2"/>
        <charset val="1"/>
      </rPr>
      <t xml:space="preserve">Circuit Radiateurs Bâtiment 03 - DN40 </t>
    </r>
    <r>
      <rPr>
        <b val="true"/>
        <i val="true"/>
        <sz val="11"/>
        <rFont val="Calibri"/>
        <family val="2"/>
        <charset val="1"/>
      </rPr>
      <t xml:space="preserve">(température variable)</t>
    </r>
  </si>
  <si>
    <r>
      <rPr>
        <i val="true"/>
        <sz val="11"/>
        <rFont val="Calibri"/>
        <family val="2"/>
        <charset val="1"/>
      </rPr>
      <t xml:space="preserve">Circuit Primaire Sous-station Bâtiment 04 - DN50 </t>
    </r>
    <r>
      <rPr>
        <b val="true"/>
        <i val="true"/>
        <sz val="11"/>
        <rFont val="Calibri"/>
        <family val="2"/>
        <charset val="1"/>
      </rPr>
      <t xml:space="preserve">(température constante)</t>
    </r>
  </si>
  <si>
    <r>
      <rPr>
        <i val="true"/>
        <sz val="11"/>
        <rFont val="Calibri"/>
        <family val="2"/>
        <charset val="1"/>
      </rPr>
      <t xml:space="preserve">Circuit Primaire Sous-station Bâtiments 08-09-10-11 - DN80 </t>
    </r>
    <r>
      <rPr>
        <b val="true"/>
        <i val="true"/>
        <sz val="11"/>
        <rFont val="Calibri"/>
        <family val="2"/>
        <charset val="1"/>
      </rPr>
      <t xml:space="preserve">(température constante)</t>
    </r>
  </si>
  <si>
    <r>
      <rPr>
        <i val="true"/>
        <sz val="11"/>
        <rFont val="Calibri"/>
        <family val="2"/>
        <charset val="1"/>
      </rPr>
      <t xml:space="preserve">Circuit Primaire ECS Bâtiments 02-03 - DN50 </t>
    </r>
    <r>
      <rPr>
        <b val="true"/>
        <i val="true"/>
        <sz val="11"/>
        <rFont val="Calibri"/>
        <family val="2"/>
        <charset val="1"/>
      </rPr>
      <t xml:space="preserve">(température constante)</t>
    </r>
  </si>
  <si>
    <t xml:space="preserve">- Circulateur double à vitesse variable, selon le CCTP</t>
  </si>
  <si>
    <t xml:space="preserve">Mise en place  d'étiquettes d’identifications gravées pour les panoplies selon leur usage</t>
  </si>
  <si>
    <t xml:space="preserve">Echangeur urbain</t>
  </si>
  <si>
    <t xml:space="preserve">Raccords démontables au secondaire laissés en attente par le prestataire AUXEV²</t>
  </si>
  <si>
    <t xml:space="preserve"> Vase d'expansion et remplissage de l’installation</t>
  </si>
  <si>
    <t xml:space="preserve">Réalisation de la dilatation de l'eau par un maintien en pression qui sera conservé</t>
  </si>
  <si>
    <t xml:space="preserve">Conservation du remplissage, raccordement sur l'existant comprennant la reprise du calorifugeage par 19mm de gaine souple élastomère</t>
  </si>
  <si>
    <t xml:space="preserve">Adoucisseur</t>
  </si>
  <si>
    <t xml:space="preserve">Fourniture, pose et raccordement d'un adoucisseur comprennant le bac à sel sur l'alimentation en eau du préparateur ECS et toutes sujétions selon le CCTP</t>
  </si>
  <si>
    <t xml:space="preserve">Prévision des équipements supplémentaires suivants sur l'alimentation ECS :</t>
  </si>
  <si>
    <t xml:space="preserve">- Bypass de l’adoucisseur avec vanne d’isolement,</t>
  </si>
  <si>
    <t xml:space="preserve">- Vanne d’isolement,</t>
  </si>
  <si>
    <t xml:space="preserve">- Filtre à cartouche 100 µm,</t>
  </si>
  <si>
    <t xml:space="preserve">- Vanne de cépage,</t>
  </si>
  <si>
    <t xml:space="preserve">- Robinet prise d'échantillon,</t>
  </si>
  <si>
    <t xml:space="preserve">- Vanne d'isolement,</t>
  </si>
  <si>
    <t xml:space="preserve">- Manchette de contrôle en aval du traitement de l’eau, y compris bypass et jeu de vannes</t>
  </si>
  <si>
    <t xml:space="preserve">Raccordement et protection électrique depuis l'armoire</t>
  </si>
  <si>
    <t xml:space="preserve">Mise en place de la première charge en sel, mise en service de l'adoucisseur assuré par la présente entreprise</t>
  </si>
  <si>
    <t xml:space="preserve">Préparateur ECS</t>
  </si>
  <si>
    <t xml:space="preserve">Fourniture, pose et raccordement d'un échangeur ECS avec pompe secondaire double et V3V y compris supportage et fixation selon le CCTP</t>
  </si>
  <si>
    <t xml:space="preserve">Fourniture et pose de l'ensemble des accessoires suivants :</t>
  </si>
  <si>
    <t xml:space="preserve">- Vanne de coupure,</t>
  </si>
  <si>
    <t xml:space="preserve">- Vanne de vidange,</t>
  </si>
  <si>
    <t xml:space="preserve">- Thermomètre à plongeur,</t>
  </si>
  <si>
    <t xml:space="preserve">- Purgeur en partie haute</t>
  </si>
  <si>
    <t xml:space="preserve">Fourniture, pose et raccordement de ballons tampons ECS avec trou d'homme et selon les caractéristiques du CCTP, y compris supports</t>
  </si>
  <si>
    <t xml:space="preserve">-Vanne de vidange,</t>
  </si>
  <si>
    <t xml:space="preserve">Raccordement en eau froide en tube multicouche comprennant coudes, raccords et accessoires de fixation</t>
  </si>
  <si>
    <t xml:space="preserve">L'alimentation des préparateurs ECS depuis l'eau adoucie comprendra les accessoires suivants : </t>
  </si>
  <si>
    <t xml:space="preserve">- Soupape de sécurité tarée à 7 bars (x2),</t>
  </si>
  <si>
    <t xml:space="preserve">- Vase d'expansion sanitaire,</t>
  </si>
  <si>
    <t xml:space="preserve">- Vanne de vidange (x2),</t>
  </si>
  <si>
    <t xml:space="preserve">- Compteur volumétrique d'eau chaude sanitaire</t>
  </si>
  <si>
    <t xml:space="preserve">- Clapet anti-retour (x2),</t>
  </si>
  <si>
    <r>
      <rPr>
        <sz val="11"/>
        <rFont val="Calibri"/>
        <family val="2"/>
        <charset val="1"/>
      </rPr>
      <t xml:space="preserve">- Vanne d'isolement </t>
    </r>
    <r>
      <rPr>
        <vertAlign val="superscript"/>
        <sz val="11"/>
        <rFont val="Calibri"/>
        <family val="2"/>
        <charset val="1"/>
      </rPr>
      <t xml:space="preserve">1/4</t>
    </r>
    <r>
      <rPr>
        <sz val="11"/>
        <rFont val="Calibri"/>
        <family val="2"/>
        <charset val="1"/>
      </rPr>
      <t xml:space="preserve"> de tour (x2)</t>
    </r>
  </si>
  <si>
    <t xml:space="preserve">Raccordement de l'eau chaude sanitaire en sortie des ballons comprennant les éléments suivants :</t>
  </si>
  <si>
    <t xml:space="preserve">- Thermomètre de contrôle,</t>
  </si>
  <si>
    <t xml:space="preserve">- Purgeur,</t>
  </si>
  <si>
    <t xml:space="preserve">- Doigt de gant pour sonde</t>
  </si>
  <si>
    <t xml:space="preserve">- Robinet de prise d'échantillon</t>
  </si>
  <si>
    <t xml:space="preserve">- Manchette de contrôle coudée avec jeu de vanne</t>
  </si>
  <si>
    <t xml:space="preserve">- Compteur ECS</t>
  </si>
  <si>
    <t xml:space="preserve">Calorifugeage en manchons élastomères de 13mm d'épaisseur pour l'EF</t>
  </si>
  <si>
    <t xml:space="preserve">Calorifugeage en manchons élastomères pour l'ECS, d'épaisseur :</t>
  </si>
  <si>
    <t xml:space="preserve">- 32mm</t>
  </si>
  <si>
    <t xml:space="preserve">Bouclage ECS</t>
  </si>
  <si>
    <t xml:space="preserve">Réalisation et raccordement du réseau de bouclage ECS en cuivre jusqu'en limite de sous-station Ø28x1</t>
  </si>
  <si>
    <t xml:space="preserve">Prévision des équipements suivants sur le retour de 
l'ECS : </t>
  </si>
  <si>
    <r>
      <rPr>
        <sz val="11"/>
        <rFont val="Calibri"/>
        <family val="2"/>
        <charset val="1"/>
      </rPr>
      <t xml:space="preserve">- Vanne d'isolement </t>
    </r>
    <r>
      <rPr>
        <vertAlign val="superscript"/>
        <sz val="11"/>
        <rFont val="Calibri"/>
        <family val="2"/>
        <charset val="1"/>
      </rPr>
      <t xml:space="preserve">1/4</t>
    </r>
    <r>
      <rPr>
        <sz val="11"/>
        <rFont val="Calibri"/>
        <family val="2"/>
        <charset val="1"/>
      </rPr>
      <t xml:space="preserve"> de tour en amont de chaque circulateur,</t>
    </r>
  </si>
  <si>
    <t xml:space="preserve">- Pompes de bouclage simple en parallèle DN25</t>
  </si>
  <si>
    <t xml:space="preserve">- Clapet anti-retour en aval de chaque pompe</t>
  </si>
  <si>
    <r>
      <rPr>
        <sz val="11"/>
        <rFont val="Calibri"/>
        <family val="2"/>
        <charset val="1"/>
      </rPr>
      <t xml:space="preserve">- Vanne d'isolement </t>
    </r>
    <r>
      <rPr>
        <vertAlign val="superscript"/>
        <sz val="11"/>
        <rFont val="Calibri"/>
        <family val="2"/>
        <charset val="1"/>
      </rPr>
      <t xml:space="preserve">1/4</t>
    </r>
    <r>
      <rPr>
        <sz val="11"/>
        <rFont val="Calibri"/>
        <family val="2"/>
        <charset val="1"/>
      </rPr>
      <t xml:space="preserve"> de tour en aval de chaque clapet anti-retour,</t>
    </r>
  </si>
  <si>
    <t xml:space="preserve">- Manchette droite de contrôle</t>
  </si>
  <si>
    <t xml:space="preserve">- Robinet d'échantillonage</t>
  </si>
  <si>
    <t xml:space="preserve">- Vanne d'équilibrage</t>
  </si>
  <si>
    <t xml:space="preserve">Calorifugeage en manchons élastomères pour l'isolation des réseaux, d'épaisseur :</t>
  </si>
  <si>
    <t xml:space="preserve">- 25mm</t>
  </si>
  <si>
    <t xml:space="preserve">Régulation et armoire électrique</t>
  </si>
  <si>
    <t xml:space="preserve">Remplacement de l'armoire électrique et mise à jour des schémas électriques</t>
  </si>
  <si>
    <t xml:space="preserve">En façade, l’armoire électrique comportera les éléments suivants :</t>
  </si>
  <si>
    <t xml:space="preserve">-Sectionneur général verrouillable avec poignée extérieure,</t>
  </si>
  <si>
    <t xml:space="preserve">- Arrêt d’urgence correspondant au CCTP,</t>
  </si>
  <si>
    <t xml:space="preserve">- Voyant de tension constamment en service,</t>
  </si>
  <si>
    <t xml:space="preserve">- Test lampes,</t>
  </si>
  <si>
    <t xml:space="preserve">- Commutateur d’arrêt de signalisation (sauf voyants défaut),</t>
  </si>
  <si>
    <t xml:space="preserve">- Voyant défaut pour le manque d’eau et toutes sujétions correspondant au CCTP,</t>
  </si>
  <si>
    <t xml:space="preserve">- Voyant marche pour chaque moteur,</t>
  </si>
  <si>
    <t xml:space="preserve">- Voyant défaut pour chaque moteur,</t>
  </si>
  <si>
    <t xml:space="preserve">- Commutateur deux positions par moteur et toutes sujétions correspondant au CCTP</t>
  </si>
  <si>
    <t xml:space="preserve">L'armoire électrique comportera les éléments internes suivants :</t>
  </si>
  <si>
    <t xml:space="preserve">- Transformateur 220 V / 24 V, protégé à l’entrée et à la sortie pour la signalisation,</t>
  </si>
  <si>
    <t xml:space="preserve">- Prise électrique avec protection 230 V 10 A, protégées par un disjoncteur différentiel 30 mA,</t>
  </si>
  <si>
    <t xml:space="preserve">- Matériel nécessaire à la commande et à la protection des moteurs, qu’il soit en monophasé ou triphasé,</t>
  </si>
  <si>
    <t xml:space="preserve">- Relayage pour le manque d’eau (alarme et sécurité),</t>
  </si>
  <si>
    <t xml:space="preserve">- Relais nécessaires à la télécommande et à la signalisation,</t>
  </si>
  <si>
    <t xml:space="preserve">- Bornier de puissance,</t>
  </si>
  <si>
    <t xml:space="preserve">- Eclairage d’armoire, type réglette avec tube fluorescent 18 W, y compris contact de porte et capot d’isolation,</t>
  </si>
  <si>
    <t xml:space="preserve">- Casier de rangement pour les schémas.</t>
  </si>
  <si>
    <t xml:space="preserve">Raccordement électriques de l'ensemble des équipements selon le CCTP, y compris note de calcul, chemin de câble, fourreau et toutes sujétions de cheminement et de raccordement</t>
  </si>
  <si>
    <t xml:space="preserve">Réalisation d'une mise à la terre de l'ensemble de l'installation</t>
  </si>
  <si>
    <t xml:space="preserve">Fourniture, pose et raccordement de sonde de température extérieure selon le CCTP</t>
  </si>
  <si>
    <t xml:space="preserve">Sous total poste 3.6.1</t>
  </si>
  <si>
    <t xml:space="preserve">3.6.2</t>
  </si>
  <si>
    <t xml:space="preserve">Sous-station primaire - Bâtiment 05</t>
  </si>
  <si>
    <t xml:space="preserve">Dépose de la chaudière et de leurs équipements techniques et l'ensemble des réseaux de chauffage selon CCTP</t>
  </si>
  <si>
    <t xml:space="preserve">Dépose des conduits de fumées et rebouchage de la trémie et la sortie en toiture étanchée</t>
  </si>
  <si>
    <t xml:space="preserve">Conservation de l'arrivée d'eau froide, du système de désembouage magnétique ainsi que les départs existants (chauffage, ECS, BECS)</t>
  </si>
  <si>
    <t xml:space="preserve">Maintien en service de la production ECS en chaufferie hormis le jour du basculement, compris adaptations et toutes sujétions selon le CCTP</t>
  </si>
  <si>
    <t xml:space="preserve">Conservation des réseaux du bâtiment </t>
  </si>
  <si>
    <r>
      <rPr>
        <i val="true"/>
        <sz val="11"/>
        <rFont val="Calibri"/>
        <family val="2"/>
        <charset val="1"/>
      </rPr>
      <t xml:space="preserve">Circuit Radiateurs - DN50 </t>
    </r>
    <r>
      <rPr>
        <b val="true"/>
        <i val="true"/>
        <sz val="11"/>
        <rFont val="Calibri"/>
        <family val="2"/>
        <charset val="1"/>
      </rPr>
      <t xml:space="preserve">(température variable)</t>
    </r>
  </si>
  <si>
    <r>
      <rPr>
        <sz val="11"/>
        <rFont val="Calibri"/>
        <family val="2"/>
        <charset val="1"/>
      </rPr>
      <t xml:space="preserve">- Vanne d’isolement </t>
    </r>
    <r>
      <rPr>
        <vertAlign val="superscript"/>
        <sz val="11"/>
        <rFont val="Calibri"/>
        <family val="2"/>
        <charset val="1"/>
      </rPr>
      <t xml:space="preserve">1/4 </t>
    </r>
    <r>
      <rPr>
        <sz val="11"/>
        <rFont val="Calibri"/>
        <family val="2"/>
        <charset val="1"/>
      </rPr>
      <t xml:space="preserve">de tour,</t>
    </r>
  </si>
  <si>
    <t xml:space="preserve">- Vanne trois voies motorisée, montée en mélange sur le départ du circuit,</t>
  </si>
  <si>
    <t xml:space="preserve">- Circulateur simple à vitesse variable DN40, type Magna 3 ou techniquement équivalent,</t>
  </si>
  <si>
    <t xml:space="preserve">- Manchons anti-vibratiles,</t>
  </si>
  <si>
    <t xml:space="preserve">- Vanne de décharge,</t>
  </si>
  <si>
    <t xml:space="preserve">- Sonde de température sur le départ,</t>
  </si>
  <si>
    <t xml:space="preserve">- Filtre à tamis,</t>
  </si>
  <si>
    <t xml:space="preserve">- Clapet anti-retour,</t>
  </si>
  <si>
    <t xml:space="preserve">- Vanne de vidange,</t>
  </si>
  <si>
    <t xml:space="preserve">- Purgeur d’air</t>
  </si>
  <si>
    <r>
      <rPr>
        <i val="true"/>
        <sz val="11"/>
        <rFont val="Calibri"/>
        <family val="2"/>
        <charset val="1"/>
      </rPr>
      <t xml:space="preserve">Circuit Primaire ECS - DN40 </t>
    </r>
    <r>
      <rPr>
        <b val="true"/>
        <i val="true"/>
        <sz val="11"/>
        <rFont val="Calibri"/>
        <family val="2"/>
        <charset val="1"/>
      </rPr>
      <t xml:space="preserve">(température constante)</t>
    </r>
  </si>
  <si>
    <t xml:space="preserve">Réalisation d'étiquettes d’identifications gravées pour différencier les panoplies selon leur usage</t>
  </si>
  <si>
    <t xml:space="preserve">Vase d'expansion</t>
  </si>
  <si>
    <t xml:space="preserve">Fourniture et pose d'un vase d'expansion ayant une dilatation de l'eau absorbée selon les caractéristiques du CCTP</t>
  </si>
  <si>
    <t xml:space="preserve">- 80 litres (à vérifier en EXE)</t>
  </si>
  <si>
    <t xml:space="preserve">Production ECS</t>
  </si>
  <si>
    <t xml:space="preserve">Raccordement de la partie primaire du ballon ainsi de la coupure de l'épingle électrique selon le CCTP</t>
  </si>
  <si>
    <t xml:space="preserve">Fourniture et pose d'un préparateur ECS en acier inoxydable avec serpentin intégré, selon les caractéistiques du CCTP, y compris support </t>
  </si>
  <si>
    <t xml:space="preserve">L’alimentation du préparateur ECS sera reprise depuis l’eau adoucie et comprendra :</t>
  </si>
  <si>
    <t xml:space="preserve">- Soupape de sécurité tarée à 7 bars,</t>
  </si>
  <si>
    <t xml:space="preserve">- Vase d’expansion sanitaire,</t>
  </si>
  <si>
    <t xml:space="preserve">- Compteur volumétrique d’eau chaude sanitaire,</t>
  </si>
  <si>
    <t xml:space="preserve">- Vanne d’isolement ¼ de tour</t>
  </si>
  <si>
    <t xml:space="preserve">Raccordement de l'eau chaude sanitaire en sortie du ballon comprennant les éléments suivants :</t>
  </si>
  <si>
    <t xml:space="preserve">- Pompes de bouclage simple en parallèle DN20</t>
  </si>
  <si>
    <t xml:space="preserve">- 19mm</t>
  </si>
  <si>
    <t xml:space="preserve">Sous total poste 3.6.2</t>
  </si>
  <si>
    <t xml:space="preserve">3.6.3</t>
  </si>
  <si>
    <t xml:space="preserve">Sous-station primaire - Bâtiment 13</t>
  </si>
  <si>
    <t xml:space="preserve">Isolement et vidange des installations de chauffage et consignation des installations électriques selon le CCTP</t>
  </si>
  <si>
    <r>
      <rPr>
        <sz val="11"/>
        <rFont val="Calibri"/>
        <family val="2"/>
        <charset val="1"/>
      </rPr>
      <t xml:space="preserve">Dépose de la chaudière et de leurs équipements techniques </t>
    </r>
    <r>
      <rPr>
        <b val="true"/>
        <sz val="11"/>
        <rFont val="Calibri"/>
        <family val="2"/>
        <charset val="1"/>
      </rPr>
      <t xml:space="preserve">(hors pompe conservée)</t>
    </r>
    <r>
      <rPr>
        <sz val="11"/>
        <rFont val="Calibri"/>
        <family val="2"/>
        <charset val="1"/>
      </rPr>
      <t xml:space="preserve"> et l'ensemble des réseaux de chauffage selon CCTP</t>
    </r>
  </si>
  <si>
    <t xml:space="preserve">Conservation de l'arrivée d'eau froide et de ses équipements ainsi que les départs existants (chauffage)</t>
  </si>
  <si>
    <t xml:space="preserve">Conservation des réseaux du bâtiment et désembouage des canalisations au préalable (Hors lot)</t>
  </si>
  <si>
    <r>
      <rPr>
        <i val="true"/>
        <sz val="11"/>
        <rFont val="Calibri"/>
        <family val="2"/>
        <charset val="1"/>
      </rPr>
      <t xml:space="preserve">Circuit Radiateurs - DN40 </t>
    </r>
    <r>
      <rPr>
        <b val="true"/>
        <i val="true"/>
        <sz val="11"/>
        <rFont val="Calibri"/>
        <family val="2"/>
        <charset val="1"/>
      </rPr>
      <t xml:space="preserve">(température variable)</t>
    </r>
  </si>
  <si>
    <r>
      <rPr>
        <sz val="11"/>
        <rFont val="Calibri"/>
        <family val="2"/>
        <charset val="1"/>
      </rPr>
      <t xml:space="preserve">- Circulateur simple à vitesse variable </t>
    </r>
    <r>
      <rPr>
        <b val="true"/>
        <sz val="11"/>
        <rFont val="Calibri"/>
        <family val="2"/>
        <charset val="1"/>
      </rPr>
      <t xml:space="preserve">reposé,</t>
    </r>
  </si>
  <si>
    <t xml:space="preserve">- Manchos anti-vibratiles,</t>
  </si>
  <si>
    <t xml:space="preserve">La dilatation de l'eau sera absorbée par un vase d'expansion conforme au CCTP :</t>
  </si>
  <si>
    <t xml:space="preserve">- 80 litres </t>
  </si>
  <si>
    <t xml:space="preserve">Sous total poste 3.6.3</t>
  </si>
  <si>
    <t xml:space="preserve">Total Poste 3.6</t>
  </si>
  <si>
    <t xml:space="preserve">3.7</t>
  </si>
  <si>
    <t xml:space="preserve">Travaux en sous-stations secondaires (alimentées par la SPCU bâtiment 01)</t>
  </si>
  <si>
    <t xml:space="preserve">3.7.1</t>
  </si>
  <si>
    <t xml:space="preserve">Bâtiment 04</t>
  </si>
  <si>
    <t xml:space="preserve">Coordination avec le prestatire en charge de la maintenance des chaufferies</t>
  </si>
  <si>
    <t xml:space="preserve">Dépose et évacuation partielle de la sous-station selon le CCTP</t>
  </si>
  <si>
    <t xml:space="preserve">Conservation de l'arrivée d'eau froide, ainsi que les départs existants (chauffage, ECS, BECS)</t>
  </si>
  <si>
    <t xml:space="preserve">Distribution de chauffage</t>
  </si>
  <si>
    <t xml:space="preserve">Désembouage des canalisations de chauffage réalisé au préalable (Hors marché)</t>
  </si>
  <si>
    <t xml:space="preserve">Fourniture, pose et raccordement d'un échangeur à plaques suivant les caractéristiques du CCTP, y compris support</t>
  </si>
  <si>
    <t xml:space="preserve">Le réseau "primaire" de l’échangeur sera composé des équipements suivants :</t>
  </si>
  <si>
    <t xml:space="preserve">- Vanne de réglage,</t>
  </si>
  <si>
    <t xml:space="preserve">- Doigt de gants,</t>
  </si>
  <si>
    <t xml:space="preserve">- Manomètre,</t>
  </si>
  <si>
    <t xml:space="preserve">- Thermomètre,</t>
  </si>
  <si>
    <t xml:space="preserve">Le réseau "secondaire" de l’échangeur sera composé des équipements suivants :</t>
  </si>
  <si>
    <t xml:space="preserve">- Soupape de sécurité,</t>
  </si>
  <si>
    <t xml:space="preserve">- Sonde de température,</t>
  </si>
  <si>
    <t xml:space="preserve">- Pot à boue FLAMCO, Clean Smart EcoPlus ou équivalent,</t>
  </si>
  <si>
    <t xml:space="preserve">- Doigt de gants</t>
  </si>
  <si>
    <t xml:space="preserve">Mise en œuvre de collecteur de chauffage DN65, y compris piquages des panoplies et vannes de purge en extrémité</t>
  </si>
  <si>
    <t xml:space="preserve">Fourniture et pose d'un vase d'expansion conforme au CCTP :</t>
  </si>
  <si>
    <t xml:space="preserve">- 80 litres (à confirmer en EXE)</t>
  </si>
  <si>
    <t xml:space="preserve">Mise en œuvre d'une vanne d’isolement (avec poignée démontée) </t>
  </si>
  <si>
    <t xml:space="preserve">Remplissage de l’installation</t>
  </si>
  <si>
    <t xml:space="preserve">Le remplissage chauffage comportera les accessoires hydrauliques suivants :</t>
  </si>
  <si>
    <t xml:space="preserve">- Compteur volumétrique avec émeteur d'impulsions,</t>
  </si>
  <si>
    <t xml:space="preserve">- Robinet de puisage,</t>
  </si>
  <si>
    <t xml:space="preserve">- Disconnecteur hydraulique de type CA,</t>
  </si>
  <si>
    <t xml:space="preserve">- Pot d’introduction comprennant entonnoir et bypass</t>
  </si>
  <si>
    <t xml:space="preserve">Fourniture, pose et raccordement d'un préparateur ECS, selon les caractéristiques du CCTP, y compris support </t>
  </si>
  <si>
    <t xml:space="preserve">Mise en place des équipements suivant : </t>
  </si>
  <si>
    <t xml:space="preserve">- Purgeur en partie haute,</t>
  </si>
  <si>
    <t xml:space="preserve">- Vanne de coupure.</t>
  </si>
  <si>
    <t xml:space="preserve">Mise en place de l'alimentation du préparateur ECS comprennant les accessoires suivant : </t>
  </si>
  <si>
    <t xml:space="preserve">- Vases d’expansion sanitaire,</t>
  </si>
  <si>
    <r>
      <rPr>
        <sz val="11"/>
        <rFont val="Calibri"/>
        <family val="2"/>
        <charset val="1"/>
      </rPr>
      <t xml:space="preserve">- Vanne d’isolement </t>
    </r>
    <r>
      <rPr>
        <vertAlign val="superscript"/>
        <sz val="11"/>
        <rFont val="Calibri"/>
        <family val="2"/>
        <charset val="1"/>
      </rPr>
      <t xml:space="preserve">1/4 </t>
    </r>
    <r>
      <rPr>
        <sz val="11"/>
        <rFont val="Calibri"/>
        <family val="2"/>
        <charset val="1"/>
      </rPr>
      <t xml:space="preserve">de tour.</t>
    </r>
  </si>
  <si>
    <t xml:space="preserve">Réalisation et raccordement du réseau de bouclage ECS en cuivre jusqu'en limite de sous-station Ø22x1</t>
  </si>
  <si>
    <t xml:space="preserve">Sous total poste 3.7.1</t>
  </si>
  <si>
    <t xml:space="preserve">3.7.2</t>
  </si>
  <si>
    <t xml:space="preserve">Bâtiments 08</t>
  </si>
  <si>
    <t xml:space="preserve">Coordination avec le prestataire en charge de la maintenance des chaufferies</t>
  </si>
  <si>
    <t xml:space="preserve">Conservation de l'arrivée d'eau froide, ainsi que les départs existants (chauffage, ECS, BECS), y compris les pompes de bouclages</t>
  </si>
  <si>
    <t xml:space="preserve">Mise en œuvre de collecteur de chauffage DN100, y compris piquages des panoplies et vannes de purge en extrémité</t>
  </si>
  <si>
    <t xml:space="preserve">- DN100</t>
  </si>
  <si>
    <t xml:space="preserve">- 150 litres (à confirmer en EXE)</t>
  </si>
  <si>
    <r>
      <rPr>
        <i val="true"/>
        <sz val="11"/>
        <rFont val="Calibri"/>
        <family val="2"/>
        <charset val="1"/>
      </rPr>
      <t xml:space="preserve">Circuit Radiateurs Bâtiment 08 - DN50 </t>
    </r>
    <r>
      <rPr>
        <b val="true"/>
        <i val="true"/>
        <sz val="11"/>
        <rFont val="Calibri"/>
        <family val="2"/>
        <charset val="1"/>
      </rPr>
      <t xml:space="preserve">(température variable)</t>
    </r>
  </si>
  <si>
    <t xml:space="preserve">- Circulateur simple à vitesse variable DN50, type Magna 3 ou techniquement équivalent,</t>
  </si>
  <si>
    <r>
      <rPr>
        <i val="true"/>
        <sz val="11"/>
        <rFont val="Calibri"/>
        <family val="2"/>
        <charset val="1"/>
      </rPr>
      <t xml:space="preserve">Circuit Primaire SST Bâtiment 09-10-11 - DN65 </t>
    </r>
    <r>
      <rPr>
        <b val="true"/>
        <i val="true"/>
        <sz val="11"/>
        <rFont val="Calibri"/>
        <family val="2"/>
        <charset val="1"/>
      </rPr>
      <t xml:space="preserve">(température constante)</t>
    </r>
  </si>
  <si>
    <t xml:space="preserve">- Repose soignées des pompes existantes</t>
  </si>
  <si>
    <t xml:space="preserve">Sous total poste 3.7.2</t>
  </si>
  <si>
    <t xml:space="preserve">3.7.3</t>
  </si>
  <si>
    <t xml:space="preserve">Bâtiments 09</t>
  </si>
  <si>
    <t xml:space="preserve">Conservation des départs de chauffage existants</t>
  </si>
  <si>
    <t xml:space="preserve">- DN32</t>
  </si>
  <si>
    <t xml:space="preserve">- DN25</t>
  </si>
  <si>
    <t xml:space="preserve">Fourniture et pose d'une bouteille de découplage en acier noir comprenant vanne de vidange, purgeur, vanne d'isolement et fixation</t>
  </si>
  <si>
    <t xml:space="preserve">Mise en œuvre de collecteur de chauffage DN40, y compris piquages des panoplies et vannes de purge en extrémité</t>
  </si>
  <si>
    <r>
      <rPr>
        <i val="true"/>
        <sz val="11"/>
        <rFont val="Calibri"/>
        <family val="2"/>
        <charset val="1"/>
      </rPr>
      <t xml:space="preserve">Circuit Radiateurs Nord - DN32 </t>
    </r>
    <r>
      <rPr>
        <b val="true"/>
        <i val="true"/>
        <sz val="11"/>
        <rFont val="Calibri"/>
        <family val="2"/>
        <charset val="1"/>
      </rPr>
      <t xml:space="preserve">(température variable)</t>
    </r>
  </si>
  <si>
    <r>
      <rPr>
        <i val="true"/>
        <sz val="11"/>
        <rFont val="Calibri"/>
        <family val="2"/>
        <charset val="1"/>
      </rPr>
      <t xml:space="preserve">Circuit Radiateurs Sud - DN25 </t>
    </r>
    <r>
      <rPr>
        <b val="true"/>
        <i val="true"/>
        <sz val="11"/>
        <rFont val="Calibri"/>
        <family val="2"/>
        <charset val="1"/>
      </rPr>
      <t xml:space="preserve">(température variable)</t>
    </r>
  </si>
  <si>
    <t xml:space="preserve">Des étiquettes d’identifications gravées permettront de différencier les panoplies selon leur usage</t>
  </si>
  <si>
    <t xml:space="preserve">Sous total poste 3.7.3</t>
  </si>
  <si>
    <t xml:space="preserve">3.7.4</t>
  </si>
  <si>
    <t xml:space="preserve">Bâtiment 10</t>
  </si>
  <si>
    <t xml:space="preserve">Sous total poste 3.7.4</t>
  </si>
  <si>
    <t xml:space="preserve">3.7.5</t>
  </si>
  <si>
    <t xml:space="preserve">Bâtiment 11</t>
  </si>
  <si>
    <r>
      <rPr>
        <i val="true"/>
        <sz val="11"/>
        <rFont val="Calibri"/>
        <family val="2"/>
        <charset val="1"/>
      </rPr>
      <t xml:space="preserve">Circuit Radiateurs Est - DN25 </t>
    </r>
    <r>
      <rPr>
        <b val="true"/>
        <i val="true"/>
        <sz val="11"/>
        <rFont val="Calibri"/>
        <family val="2"/>
        <charset val="1"/>
      </rPr>
      <t xml:space="preserve">(température variable)</t>
    </r>
  </si>
  <si>
    <t xml:space="preserve">- Circulateur simple à vitesse variable DN25, type Magna 3 ou techniquement équivalent,</t>
  </si>
  <si>
    <r>
      <rPr>
        <i val="true"/>
        <sz val="11"/>
        <rFont val="Calibri"/>
        <family val="2"/>
        <charset val="1"/>
      </rPr>
      <t xml:space="preserve">Circuit Radiateurs Ouest - DN32 </t>
    </r>
    <r>
      <rPr>
        <b val="true"/>
        <i val="true"/>
        <sz val="11"/>
        <rFont val="Calibri"/>
        <family val="2"/>
        <charset val="1"/>
      </rPr>
      <t xml:space="preserve">(température variable)</t>
    </r>
  </si>
  <si>
    <t xml:space="preserve">- Circulateur simple à vitesse variable DN32, type Magna 3 ou techniquement équivalent,</t>
  </si>
  <si>
    <t xml:space="preserve">- Circulateur simple à vitesse variable, type Magna 3 ou techniquement équivalent ,</t>
  </si>
  <si>
    <t xml:space="preserve">- Manchon anti-vibratiles,</t>
  </si>
  <si>
    <t xml:space="preserve">Sous total poste 3.7.5</t>
  </si>
  <si>
    <t xml:space="preserve">Total Poste 3.7</t>
  </si>
  <si>
    <t xml:space="preserve">3.8</t>
  </si>
  <si>
    <t xml:space="preserve">Remise en eau et protection de l’installation</t>
  </si>
  <si>
    <t xml:space="preserve">Remise en eau des installations, compris produit de protection et analyse d'eau, selon CCTP</t>
  </si>
  <si>
    <t xml:space="preserve">Total Poste 3.8</t>
  </si>
  <si>
    <t xml:space="preserve">3.9</t>
  </si>
  <si>
    <t xml:space="preserve">Rinçage et désinfection de l’installation</t>
  </si>
  <si>
    <t xml:space="preserve">Prévision de rinçage et désinfection de l'installation de l'ensemble des réseaux d'eau potable selon le CCTP</t>
  </si>
  <si>
    <t xml:space="preserve">Réalisation d'une analyse d'eau sur 2 points de prélèvement suivant le CCTP</t>
  </si>
  <si>
    <t xml:space="preserve">Mise en service et réglage de l’ensemble des équipements installés selon le CCTP</t>
  </si>
  <si>
    <t xml:space="preserve">Total Poste 3.9</t>
  </si>
  <si>
    <t xml:space="preserve">3.10</t>
  </si>
  <si>
    <t xml:space="preserve">Schémas</t>
  </si>
  <si>
    <t xml:space="preserve">3.10.1</t>
  </si>
  <si>
    <t xml:space="preserve">Schémas électriques</t>
  </si>
  <si>
    <t xml:space="preserve">Fourniture en deux exemplaires des schémas électriques, faisant apparaître une partie puissance, une partie contrôle et une partie régulation, toutes sujétions selon le CCTP</t>
  </si>
  <si>
    <t xml:space="preserve">Sous total poste 3.10.1</t>
  </si>
  <si>
    <t xml:space="preserve">3.10.2</t>
  </si>
  <si>
    <t xml:space="preserve">Schémas d'installation</t>
  </si>
  <si>
    <t xml:space="preserve">L’ensemble des schémas de principe sera repris dans les sous-stations primaires et secondaires, toutes sujétions selon le CCTP</t>
  </si>
  <si>
    <t xml:space="preserve">Sous total poste 3.10.2</t>
  </si>
  <si>
    <t xml:space="preserve">Total Poste 3.10</t>
  </si>
  <si>
    <t xml:space="preserve">PRESCRIPTION GENERALES</t>
  </si>
  <si>
    <t xml:space="preserve">Ensemble des prestations générales suivant CCTP comprenant :</t>
  </si>
  <si>
    <t xml:space="preserve">- Livraison des installations,</t>
  </si>
  <si>
    <t xml:space="preserve">- Nettoyage et évacuation des déchets,</t>
  </si>
  <si>
    <t xml:space="preserve">- Marques et qualité de fourniture,</t>
  </si>
  <si>
    <t xml:space="preserve">- Visite préalable de chantier, qualification, effectif,</t>
  </si>
  <si>
    <t xml:space="preserve">- Travaux en site occupé,</t>
  </si>
  <si>
    <t xml:space="preserve">- Responsabilités de l'entreprise,</t>
  </si>
  <si>
    <t xml:space="preserve">- Contrôle des installations, essais et réception,</t>
  </si>
  <si>
    <t xml:space="preserve">- Qualité et fini des installations,</t>
  </si>
  <si>
    <t xml:space="preserve">- Réalisation desplans, études d'exécutions et documentations techniques,</t>
  </si>
  <si>
    <t xml:space="preserve">- Réalisations du DOE,</t>
  </si>
  <si>
    <t xml:space="preserve">- Autres sujétions selon CCTP</t>
  </si>
  <si>
    <t xml:space="preserve">TOTAL CHAPITRE 4</t>
  </si>
  <si>
    <t xml:space="preserve">RECAPITULATIF</t>
  </si>
  <si>
    <t xml:space="preserve">TOTAL H.T.</t>
  </si>
  <si>
    <t xml:space="preserve">T.V.A. 5,5%</t>
  </si>
  <si>
    <t xml:space="preserve">TOTAL T.T.C.</t>
  </si>
  <si>
    <t xml:space="preserve">Cachet de l'entreprise et date :</t>
  </si>
  <si>
    <t xml:space="preserve">3.11</t>
  </si>
  <si>
    <t xml:space="preserve">PSE n°01 : réglage des installations</t>
  </si>
  <si>
    <t xml:space="preserve">Réglage des installations de chauffage, compris note de calcul et rapport de réglage, selon le CCTP</t>
  </si>
  <si>
    <t xml:space="preserve">Provision de remplacement de 30% de tés de réglage, selon le CCTP</t>
  </si>
  <si>
    <t xml:space="preserve">Provision de remplacement de 80% de vannes de réglage sur les antennes ou pieds de colonne, selon le CCTP</t>
  </si>
  <si>
    <t xml:space="preserve">Total Poste 3.11</t>
  </si>
  <si>
    <t xml:space="preserve">3.12</t>
  </si>
  <si>
    <t xml:space="preserve">PSE n°02 : radiateur PSIG</t>
  </si>
  <si>
    <t xml:space="preserve">Mise en place de robinetteries thermostatiques adaptées selon le CCTP</t>
  </si>
  <si>
    <t xml:space="preserve">Mise en place de radiateurs supplémentaires, compris raccordement sur réseaux existants selon le CCTP</t>
  </si>
  <si>
    <t xml:space="preserve">•	12 élements – hauteur 630 – P (DT50) = 823 W</t>
  </si>
  <si>
    <t xml:space="preserve">•	5 éléments – hauteur 630– P (DT50) = 343 W</t>
  </si>
  <si>
    <t xml:space="preserve">•	10 éléments– hauteur 630– P (DT50) = 686 W</t>
  </si>
  <si>
    <t xml:space="preserve">Total Poste 3.12</t>
  </si>
</sst>
</file>

<file path=xl/styles.xml><?xml version="1.0" encoding="utf-8"?>
<styleSheet xmlns="http://schemas.openxmlformats.org/spreadsheetml/2006/main">
  <numFmts count="9">
    <numFmt numFmtId="164" formatCode="General"/>
    <numFmt numFmtId="165" formatCode="_-* #,##0.00&quot; €&quot;_-;\-* #,##0.00&quot; €&quot;_-;_-* \-??&quot; €&quot;_-;_-@_-"/>
    <numFmt numFmtId="166" formatCode="#,##0.00&quot; €&quot;"/>
    <numFmt numFmtId="167" formatCode="0"/>
    <numFmt numFmtId="168" formatCode="#,##0.00"/>
    <numFmt numFmtId="169" formatCode="#,##0"/>
    <numFmt numFmtId="170" formatCode="@"/>
    <numFmt numFmtId="171" formatCode="_-* #,##0.00_-;\-* #,##0.00_-;_-* \-??_-;_-@_-"/>
    <numFmt numFmtId="172" formatCode="General"/>
  </numFmts>
  <fonts count="33">
    <font>
      <sz val="11"/>
      <color theme="1"/>
      <name val="Calibri"/>
      <family val="2"/>
      <charset val="1"/>
    </font>
    <font>
      <sz val="10"/>
      <name val="Arial"/>
      <family val="0"/>
    </font>
    <font>
      <sz val="10"/>
      <name val="Arial"/>
      <family val="0"/>
    </font>
    <font>
      <sz val="10"/>
      <name val="Arial"/>
      <family val="0"/>
    </font>
    <font>
      <sz val="16"/>
      <color theme="1"/>
      <name val="Calibri"/>
      <family val="2"/>
      <charset val="1"/>
    </font>
    <font>
      <sz val="24"/>
      <color theme="1"/>
      <name val="Calibri"/>
      <family val="2"/>
      <charset val="1"/>
    </font>
    <font>
      <sz val="10"/>
      <color theme="1"/>
      <name val="Calibri"/>
      <family val="2"/>
      <charset val="1"/>
    </font>
    <font>
      <sz val="22"/>
      <color theme="1"/>
      <name val="Calibri"/>
      <family val="2"/>
      <charset val="1"/>
    </font>
    <font>
      <i val="true"/>
      <sz val="11"/>
      <name val="Marianne"/>
      <family val="3"/>
    </font>
    <font>
      <sz val="20"/>
      <color theme="1"/>
      <name val="Calibri"/>
      <family val="2"/>
      <charset val="1"/>
    </font>
    <font>
      <sz val="26"/>
      <color theme="1"/>
      <name val="Calibri"/>
      <family val="2"/>
      <charset val="1"/>
    </font>
    <font>
      <b val="true"/>
      <sz val="9"/>
      <color theme="1"/>
      <name val="Calibri Light"/>
      <family val="2"/>
      <charset val="1"/>
    </font>
    <font>
      <sz val="9"/>
      <color theme="1"/>
      <name val="Calibri Light"/>
      <family val="2"/>
      <charset val="1"/>
    </font>
    <font>
      <sz val="12"/>
      <color theme="1"/>
      <name val="Calibri"/>
      <family val="2"/>
      <charset val="1"/>
    </font>
    <font>
      <sz val="4"/>
      <color theme="1"/>
      <name val="Calibri"/>
      <family val="2"/>
      <charset val="1"/>
    </font>
    <font>
      <sz val="8"/>
      <color theme="1"/>
      <name val="Calibri"/>
      <family val="2"/>
      <charset val="1"/>
    </font>
    <font>
      <sz val="11"/>
      <name val="Calibri"/>
      <family val="2"/>
      <charset val="1"/>
    </font>
    <font>
      <sz val="11"/>
      <color rgb="FFFF0000"/>
      <name val="Calibri"/>
      <family val="2"/>
      <charset val="1"/>
    </font>
    <font>
      <b val="true"/>
      <sz val="11"/>
      <name val="Calibri"/>
      <family val="2"/>
      <charset val="1"/>
    </font>
    <font>
      <b val="true"/>
      <u val="single"/>
      <sz val="11"/>
      <name val="Calibri"/>
      <family val="2"/>
      <charset val="1"/>
    </font>
    <font>
      <u val="single"/>
      <sz val="11"/>
      <name val="Calibri"/>
      <family val="2"/>
      <charset val="1"/>
    </font>
    <font>
      <b val="true"/>
      <sz val="11"/>
      <color rgb="FFFF0000"/>
      <name val="Calibri"/>
      <family val="2"/>
      <charset val="1"/>
    </font>
    <font>
      <b val="true"/>
      <u val="single"/>
      <sz val="11"/>
      <color rgb="FFFF0000"/>
      <name val="Calibri"/>
      <family val="2"/>
      <charset val="1"/>
    </font>
    <font>
      <b val="true"/>
      <i val="true"/>
      <sz val="10"/>
      <color theme="1"/>
      <name val="Century Gothic"/>
      <family val="2"/>
      <charset val="1"/>
    </font>
    <font>
      <sz val="10"/>
      <color theme="1"/>
      <name val="Century Gothic"/>
      <family val="2"/>
      <charset val="1"/>
    </font>
    <font>
      <sz val="10"/>
      <name val="Century Gothic"/>
      <family val="2"/>
      <charset val="1"/>
    </font>
    <font>
      <i val="true"/>
      <sz val="11"/>
      <name val="Calibri"/>
      <family val="2"/>
      <charset val="1"/>
    </font>
    <font>
      <b val="true"/>
      <i val="true"/>
      <sz val="11"/>
      <name val="Calibri"/>
      <family val="2"/>
      <charset val="1"/>
    </font>
    <font>
      <vertAlign val="superscript"/>
      <sz val="11"/>
      <name val="Calibri"/>
      <family val="2"/>
      <charset val="1"/>
    </font>
    <font>
      <i val="true"/>
      <sz val="10"/>
      <name val="Century Gothic"/>
      <family val="2"/>
      <charset val="1"/>
    </font>
    <font>
      <u val="single"/>
      <sz val="10"/>
      <name val="Century Gothic"/>
      <family val="2"/>
      <charset val="1"/>
    </font>
    <font>
      <b val="true"/>
      <u val="single"/>
      <sz val="11"/>
      <color theme="1"/>
      <name val="Calibri"/>
      <family val="2"/>
      <charset val="1"/>
    </font>
    <font>
      <sz val="10"/>
      <name val="Arial"/>
      <family val="2"/>
    </font>
  </fonts>
  <fills count="4">
    <fill>
      <patternFill patternType="none"/>
    </fill>
    <fill>
      <patternFill patternType="gray125"/>
    </fill>
    <fill>
      <patternFill patternType="solid">
        <fgColor rgb="FFFFFF00"/>
        <bgColor rgb="FFFFFF00"/>
      </patternFill>
    </fill>
    <fill>
      <patternFill patternType="solid">
        <fgColor theme="0" tint="-0.25"/>
        <bgColor rgb="FFCCCCFF"/>
      </patternFill>
    </fill>
  </fills>
  <borders count="19">
    <border diagonalUp="false" diagonalDown="false">
      <left/>
      <right/>
      <top/>
      <bottom/>
      <diagonal/>
    </border>
    <border diagonalUp="false" diagonalDown="false">
      <left style="thin"/>
      <right style="thin"/>
      <top style="thin"/>
      <bottom style="hair"/>
      <diagonal/>
    </border>
    <border diagonalUp="false" diagonalDown="false">
      <left style="thin"/>
      <right/>
      <top style="hair"/>
      <bottom style="thin"/>
      <diagonal/>
    </border>
    <border diagonalUp="false" diagonalDown="false">
      <left/>
      <right style="thin"/>
      <top style="hair"/>
      <bottom style="thin"/>
      <diagonal/>
    </border>
    <border diagonalUp="false" diagonalDown="false">
      <left/>
      <right/>
      <top style="thin"/>
      <bottom/>
      <diagonal/>
    </border>
    <border diagonalUp="false" diagonalDown="false">
      <left style="thin"/>
      <right style="thin"/>
      <top style="hair"/>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diagonal/>
    </border>
    <border diagonalUp="false" diagonalDown="false">
      <left style="thin"/>
      <right style="thin"/>
      <top style="thin"/>
      <bottom style="thin"/>
      <diagonal/>
    </border>
    <border diagonalUp="true" diagonalDown="true">
      <left style="thin"/>
      <right style="thin"/>
      <top style="thin"/>
      <bottom style="thin"/>
      <diagonal style="thin"/>
    </border>
    <border diagonalUp="false" diagonalDown="false">
      <left/>
      <right style="thin"/>
      <top/>
      <bottom style="thin"/>
      <diagonal/>
    </border>
    <border diagonalUp="false" diagonalDown="false">
      <left style="thin"/>
      <right/>
      <top style="thin"/>
      <bottom style="hair"/>
      <diagonal/>
    </border>
    <border diagonalUp="false" diagonalDown="false">
      <left style="thin"/>
      <right/>
      <top style="thin"/>
      <bottom/>
      <diagonal/>
    </border>
    <border diagonalUp="false" diagonalDown="false">
      <left/>
      <right style="thin"/>
      <top style="thin"/>
      <bottom/>
      <diagonal/>
    </border>
    <border diagonalUp="false" diagonalDown="false">
      <left style="thin"/>
      <right/>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1"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cellStyleXfs>
  <cellXfs count="12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4" fillId="0" borderId="1"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0" fillId="0" borderId="3" xfId="0" applyFont="false" applyBorder="true" applyAlignment="true" applyProtection="false">
      <alignment horizontal="center" vertical="center" textRotation="0" wrapText="false" indent="0" shrinkToFit="false"/>
      <protection locked="true" hidden="false"/>
    </xf>
    <xf numFmtId="164" fontId="0" fillId="0" borderId="4" xfId="0" applyFont="false" applyBorder="true" applyAlignment="true" applyProtection="false">
      <alignment horizontal="general" vertical="center" textRotation="0" wrapText="fals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7" fillId="0" borderId="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top" textRotation="0" wrapText="true" indent="0" shrinkToFit="false"/>
      <protection locked="true" hidden="false"/>
    </xf>
    <xf numFmtId="164" fontId="8" fillId="2" borderId="0"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4" fontId="9" fillId="0" borderId="5" xfId="0" applyFont="true" applyBorder="true" applyAlignment="true" applyProtection="false">
      <alignment horizontal="center" vertical="center" textRotation="0" wrapText="true" indent="0" shrinkToFit="false"/>
      <protection locked="true" hidden="false"/>
    </xf>
    <xf numFmtId="164" fontId="0" fillId="0" borderId="6" xfId="0" applyFont="false" applyBorder="true" applyAlignment="true" applyProtection="false">
      <alignment horizontal="center" vertical="center" textRotation="0" wrapText="false" indent="0" shrinkToFit="false"/>
      <protection locked="true" hidden="false"/>
    </xf>
    <xf numFmtId="164" fontId="11" fillId="0" borderId="7" xfId="0" applyFont="true" applyBorder="true" applyAlignment="true" applyProtection="false">
      <alignment horizontal="left" vertical="center" textRotation="0" wrapText="true" indent="0" shrinkToFit="false"/>
      <protection locked="true" hidden="false"/>
    </xf>
    <xf numFmtId="164" fontId="13" fillId="0" borderId="8" xfId="0" applyFont="true" applyBorder="true" applyAlignment="true" applyProtection="false">
      <alignment horizontal="center" vertical="center" textRotation="0" wrapText="false" indent="0" shrinkToFit="false"/>
      <protection locked="true" hidden="false"/>
    </xf>
    <xf numFmtId="164" fontId="0" fillId="0" borderId="9" xfId="0" applyFont="true" applyBorder="true" applyAlignment="true" applyProtection="false">
      <alignment horizontal="center" vertical="center" textRotation="0" wrapText="false" indent="0" shrinkToFit="false"/>
      <protection locked="true" hidden="false"/>
    </xf>
    <xf numFmtId="164" fontId="14" fillId="0" borderId="0" xfId="0" applyFont="true" applyBorder="fals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14" fillId="0" borderId="11" xfId="0" applyFont="true" applyBorder="true" applyAlignment="true" applyProtection="false">
      <alignment horizontal="general" vertical="center" textRotation="0" wrapText="false" indent="0" shrinkToFit="false"/>
      <protection locked="true" hidden="false"/>
    </xf>
    <xf numFmtId="164" fontId="14" fillId="0" borderId="12" xfId="0" applyFont="true" applyBorder="true" applyAlignment="true" applyProtection="false">
      <alignment horizontal="general" vertical="center" textRotation="0" wrapText="false" indent="0" shrinkToFit="false"/>
      <protection locked="true" hidden="false"/>
    </xf>
    <xf numFmtId="164" fontId="14" fillId="0" borderId="13" xfId="0" applyFont="true" applyBorder="true" applyAlignment="true" applyProtection="false">
      <alignment horizontal="general" vertical="center" textRotation="0" wrapText="false" indent="0" shrinkToFit="false"/>
      <protection locked="true" hidden="false"/>
    </xf>
    <xf numFmtId="164" fontId="15" fillId="0" borderId="11" xfId="0" applyFont="true" applyBorder="true" applyAlignment="true" applyProtection="false">
      <alignment horizontal="general" vertical="center" textRotation="0" wrapText="false" indent="0" shrinkToFit="false"/>
      <protection locked="true" hidden="false"/>
    </xf>
    <xf numFmtId="164" fontId="14" fillId="0" borderId="10" xfId="0" applyFont="true" applyBorder="true" applyAlignment="true" applyProtection="false">
      <alignment horizontal="general" vertical="center" textRotation="0" wrapText="false" indent="0" shrinkToFit="false"/>
      <protection locked="true" hidden="false"/>
    </xf>
    <xf numFmtId="164" fontId="14" fillId="0" borderId="14" xfId="0" applyFont="true" applyBorder="true" applyAlignment="true" applyProtection="false">
      <alignment horizontal="general" vertical="center" textRotation="0" wrapText="false" indent="0" shrinkToFit="false"/>
      <protection locked="true" hidden="false"/>
    </xf>
    <xf numFmtId="164" fontId="0" fillId="0" borderId="15" xfId="0" applyFont="true" applyBorder="true" applyAlignment="true" applyProtection="false">
      <alignment horizontal="left" vertical="center" textRotation="0" wrapText="false" indent="0" shrinkToFit="false"/>
      <protection locked="true" hidden="false"/>
    </xf>
    <xf numFmtId="164" fontId="0" fillId="0" borderId="1" xfId="0" applyFont="true" applyBorder="true" applyAlignment="true" applyProtection="false">
      <alignment horizontal="left" vertical="center" textRotation="0" wrapText="false" indent="0" shrinkToFit="false"/>
      <protection locked="true" hidden="false"/>
    </xf>
    <xf numFmtId="164" fontId="0" fillId="0" borderId="2" xfId="0" applyFont="true" applyBorder="true" applyAlignment="true" applyProtection="false">
      <alignment horizontal="left" vertical="center" textRotation="0" wrapText="false" indent="0" shrinkToFit="false"/>
      <protection locked="true" hidden="false"/>
    </xf>
    <xf numFmtId="164" fontId="16" fillId="0" borderId="5" xfId="0" applyFont="true" applyBorder="true" applyAlignment="true" applyProtection="false">
      <alignment horizontal="left" vertical="center" textRotation="0" wrapText="fals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17" fillId="0" borderId="0" xfId="0" applyFont="true" applyBorder="false" applyAlignment="true" applyProtection="false">
      <alignment horizontal="center" vertical="center" textRotation="0" wrapText="false" indent="0" shrinkToFit="false"/>
      <protection locked="true" hidden="false"/>
    </xf>
    <xf numFmtId="164" fontId="17" fillId="0" borderId="0" xfId="0" applyFont="true" applyBorder="false" applyAlignment="true" applyProtection="false">
      <alignment horizontal="general" vertical="center" textRotation="0" wrapText="false" indent="0" shrinkToFit="false"/>
      <protection locked="true" hidden="false"/>
    </xf>
    <xf numFmtId="166" fontId="17" fillId="0" borderId="0" xfId="0" applyFont="true" applyBorder="false" applyAlignment="true" applyProtection="false">
      <alignment horizontal="center" vertical="center" textRotation="0" wrapText="false" indent="0" shrinkToFit="false"/>
      <protection locked="true" hidden="false"/>
    </xf>
    <xf numFmtId="164" fontId="16" fillId="0" borderId="12" xfId="0" applyFont="true" applyBorder="true" applyAlignment="true" applyProtection="false">
      <alignment horizontal="justify" vertical="center" textRotation="0" wrapText="true" indent="0" shrinkToFit="false"/>
      <protection locked="true" hidden="false"/>
    </xf>
    <xf numFmtId="167" fontId="16" fillId="0" borderId="12" xfId="0" applyFont="true" applyBorder="true" applyAlignment="true" applyProtection="false">
      <alignment horizontal="center" vertical="center" textRotation="0" wrapText="true" indent="0" shrinkToFit="false"/>
      <protection locked="true" hidden="false"/>
    </xf>
    <xf numFmtId="168" fontId="16" fillId="0" borderId="12" xfId="0" applyFont="true" applyBorder="true" applyAlignment="true" applyProtection="false">
      <alignment horizontal="center" vertical="center" textRotation="0" wrapText="true" indent="0" shrinkToFit="false"/>
      <protection locked="true" hidden="false"/>
    </xf>
    <xf numFmtId="164" fontId="16" fillId="0" borderId="12" xfId="0" applyFont="true" applyBorder="true" applyAlignment="true" applyProtection="false">
      <alignment horizontal="center" vertical="center" textRotation="0" wrapText="true" indent="0" shrinkToFit="false"/>
      <protection locked="true" hidden="false"/>
    </xf>
    <xf numFmtId="166" fontId="16" fillId="0" borderId="12" xfId="0" applyFont="true" applyBorder="true" applyAlignment="true" applyProtection="false">
      <alignment horizontal="center" vertical="center" textRotation="0" wrapText="true" indent="0" shrinkToFit="false"/>
      <protection locked="true" hidden="false"/>
    </xf>
    <xf numFmtId="164" fontId="16" fillId="0" borderId="12" xfId="0" applyFont="true" applyBorder="true" applyAlignment="true" applyProtection="false">
      <alignment horizontal="center" vertical="center" textRotation="0" wrapText="false" indent="0" shrinkToFit="false"/>
      <protection locked="true" hidden="false"/>
    </xf>
    <xf numFmtId="164" fontId="16" fillId="0" borderId="12" xfId="0" applyFont="true" applyBorder="true" applyAlignment="true" applyProtection="false">
      <alignment horizontal="general" vertical="center" textRotation="0" wrapText="false" indent="0" shrinkToFit="false"/>
      <protection locked="true" hidden="false"/>
    </xf>
    <xf numFmtId="169" fontId="16" fillId="0" borderId="12" xfId="0" applyFont="true" applyBorder="true" applyAlignment="true" applyProtection="false">
      <alignment horizontal="center" vertical="center" textRotation="0" wrapText="false" indent="0" shrinkToFit="false"/>
      <protection locked="true" hidden="false"/>
    </xf>
    <xf numFmtId="168" fontId="16" fillId="0" borderId="12" xfId="0" applyFont="true" applyBorder="true" applyAlignment="true" applyProtection="false">
      <alignment horizontal="center" vertical="center" textRotation="0" wrapText="false" indent="0" shrinkToFit="false"/>
      <protection locked="true" hidden="false"/>
    </xf>
    <xf numFmtId="166" fontId="16" fillId="0" borderId="12" xfId="0" applyFont="true" applyBorder="true" applyAlignment="true" applyProtection="false">
      <alignment horizontal="center" vertical="center" textRotation="0" wrapText="false" indent="0" shrinkToFit="false"/>
      <protection locked="true" hidden="false"/>
    </xf>
    <xf numFmtId="164" fontId="18" fillId="0" borderId="12" xfId="0" applyFont="true" applyBorder="true" applyAlignment="true" applyProtection="false">
      <alignment horizontal="center" vertical="center" textRotation="0" wrapText="false" indent="0" shrinkToFit="false"/>
      <protection locked="true" hidden="false"/>
    </xf>
    <xf numFmtId="164" fontId="19" fillId="0" borderId="12" xfId="0" applyFont="true" applyBorder="true" applyAlignment="true" applyProtection="false">
      <alignment horizontal="general" vertical="center" textRotation="0" wrapText="true" indent="0" shrinkToFit="false"/>
      <protection locked="true" hidden="false"/>
    </xf>
    <xf numFmtId="164" fontId="16" fillId="0" borderId="12" xfId="0" applyFont="true" applyBorder="true" applyAlignment="true" applyProtection="false">
      <alignment horizontal="justify" vertical="center" textRotation="0" wrapText="false" indent="0" shrinkToFit="false"/>
      <protection locked="true" hidden="false"/>
    </xf>
    <xf numFmtId="164" fontId="18" fillId="0" borderId="12" xfId="0" applyFont="true" applyBorder="true" applyAlignment="true" applyProtection="false">
      <alignment horizontal="center" vertical="center" textRotation="0" wrapText="true" indent="0" shrinkToFit="false"/>
      <protection locked="true" hidden="false"/>
    </xf>
    <xf numFmtId="170" fontId="19" fillId="0" borderId="12" xfId="0" applyFont="true" applyBorder="true" applyAlignment="true" applyProtection="false">
      <alignment horizontal="general" vertical="center" textRotation="0" wrapText="true" indent="0" shrinkToFit="false"/>
      <protection locked="true" hidden="false"/>
    </xf>
    <xf numFmtId="167" fontId="16" fillId="0" borderId="12" xfId="0" applyFont="true" applyBorder="true" applyAlignment="true" applyProtection="false">
      <alignment horizontal="center" vertical="center" textRotation="0" wrapText="false" indent="0" shrinkToFit="false"/>
      <protection locked="true" hidden="false"/>
    </xf>
    <xf numFmtId="168" fontId="16" fillId="0" borderId="12" xfId="0" applyFont="true" applyBorder="true" applyAlignment="true" applyProtection="false">
      <alignment horizontal="center" vertical="center" textRotation="0" wrapText="false" indent="0" shrinkToFit="true"/>
      <protection locked="true" hidden="false"/>
    </xf>
    <xf numFmtId="170" fontId="16" fillId="0" borderId="0" xfId="0" applyFont="true" applyBorder="false" applyAlignment="true" applyProtection="false">
      <alignment horizontal="left" vertical="center" textRotation="0" wrapText="false" indent="0" shrinkToFit="true"/>
      <protection locked="true" hidden="false"/>
    </xf>
    <xf numFmtId="170" fontId="16" fillId="0" borderId="12" xfId="0" applyFont="true" applyBorder="true" applyAlignment="true" applyProtection="false">
      <alignment horizontal="center" vertical="center" textRotation="0" wrapText="false" indent="0" shrinkToFit="true"/>
      <protection locked="true" hidden="false"/>
    </xf>
    <xf numFmtId="170" fontId="16" fillId="0" borderId="12" xfId="0" applyFont="true" applyBorder="true" applyAlignment="true" applyProtection="false">
      <alignment horizontal="left" vertical="center" textRotation="0" wrapText="false" indent="0" shrinkToFit="true"/>
      <protection locked="true" hidden="false"/>
    </xf>
    <xf numFmtId="170" fontId="16" fillId="0" borderId="12" xfId="0" applyFont="true" applyBorder="true" applyAlignment="true" applyProtection="false">
      <alignment horizontal="general" vertical="center" textRotation="0" wrapText="true" indent="0" shrinkToFit="false"/>
      <protection locked="true" hidden="false"/>
    </xf>
    <xf numFmtId="170" fontId="18" fillId="0" borderId="12" xfId="0" applyFont="true" applyBorder="true" applyAlignment="true" applyProtection="false">
      <alignment horizontal="right" vertical="center" textRotation="0" wrapText="true" indent="0" shrinkToFit="true"/>
      <protection locked="true" hidden="false"/>
    </xf>
    <xf numFmtId="166" fontId="18" fillId="0" borderId="12" xfId="0" applyFont="true" applyBorder="true" applyAlignment="true" applyProtection="false">
      <alignment horizontal="center" vertical="center" textRotation="0" wrapText="false" indent="0" shrinkToFit="false"/>
      <protection locked="true" hidden="false"/>
    </xf>
    <xf numFmtId="170" fontId="16" fillId="0" borderId="12" xfId="0" applyFont="true" applyBorder="true" applyAlignment="true" applyProtection="false">
      <alignment horizontal="center" vertical="center" textRotation="0" wrapText="true" indent="0" shrinkToFit="true"/>
      <protection locked="true" hidden="false"/>
    </xf>
    <xf numFmtId="164" fontId="20" fillId="0" borderId="12" xfId="0" applyFont="true" applyBorder="true" applyAlignment="true" applyProtection="false">
      <alignment horizontal="general" vertical="top" textRotation="0" wrapText="false" indent="0" shrinkToFit="false"/>
      <protection locked="true" hidden="false"/>
    </xf>
    <xf numFmtId="164" fontId="21" fillId="0" borderId="12" xfId="0" applyFont="true" applyBorder="true" applyAlignment="true" applyProtection="false">
      <alignment horizontal="center" vertical="center" textRotation="0" wrapText="false" indent="0" shrinkToFit="false"/>
      <protection locked="true" hidden="false"/>
    </xf>
    <xf numFmtId="170" fontId="22" fillId="0" borderId="12" xfId="0" applyFont="true" applyBorder="true" applyAlignment="true" applyProtection="false">
      <alignment horizontal="general" vertical="center" textRotation="0" wrapText="false" indent="0" shrinkToFit="false"/>
      <protection locked="true" hidden="false"/>
    </xf>
    <xf numFmtId="167" fontId="17" fillId="0" borderId="12" xfId="0" applyFont="true" applyBorder="true" applyAlignment="true" applyProtection="false">
      <alignment horizontal="center" vertical="center" textRotation="0" wrapText="false" indent="0" shrinkToFit="false"/>
      <protection locked="true" hidden="false"/>
    </xf>
    <xf numFmtId="168" fontId="17" fillId="0" borderId="12" xfId="0" applyFont="true" applyBorder="true" applyAlignment="true" applyProtection="false">
      <alignment horizontal="center" vertical="center" textRotation="0" wrapText="false" indent="0" shrinkToFit="false"/>
      <protection locked="true" hidden="false"/>
    </xf>
    <xf numFmtId="168" fontId="17" fillId="0" borderId="12" xfId="0" applyFont="true" applyBorder="true" applyAlignment="true" applyProtection="false">
      <alignment horizontal="center" vertical="center" textRotation="0" wrapText="false" indent="0" shrinkToFit="true"/>
      <protection locked="true" hidden="false"/>
    </xf>
    <xf numFmtId="166" fontId="17" fillId="0" borderId="12" xfId="0" applyFont="true" applyBorder="true" applyAlignment="true" applyProtection="false">
      <alignment horizontal="center" vertical="center" textRotation="0" wrapText="false" indent="0" shrinkToFit="false"/>
      <protection locked="true" hidden="false"/>
    </xf>
    <xf numFmtId="170" fontId="17" fillId="0" borderId="0" xfId="0" applyFont="true" applyBorder="false" applyAlignment="true" applyProtection="false">
      <alignment horizontal="left" vertical="center" textRotation="0" wrapText="false" indent="0" shrinkToFit="true"/>
      <protection locked="true" hidden="false"/>
    </xf>
    <xf numFmtId="170" fontId="16" fillId="0" borderId="12" xfId="0" applyFont="true" applyBorder="true" applyAlignment="true" applyProtection="false">
      <alignment horizontal="left" vertical="center" textRotation="0" wrapText="true" indent="0" shrinkToFit="true"/>
      <protection locked="true" hidden="false"/>
    </xf>
    <xf numFmtId="166" fontId="16" fillId="0" borderId="12" xfId="0" applyFont="true" applyBorder="true" applyAlignment="true" applyProtection="false">
      <alignment horizontal="center" vertical="center" textRotation="0" wrapText="false" indent="0" shrinkToFit="true"/>
      <protection locked="true" hidden="false"/>
    </xf>
    <xf numFmtId="170" fontId="16" fillId="0" borderId="12" xfId="0" applyFont="true" applyBorder="true" applyAlignment="true" applyProtection="false">
      <alignment horizontal="right" vertical="center" textRotation="0" wrapText="true" indent="0" shrinkToFit="true"/>
      <protection locked="true" hidden="false"/>
    </xf>
    <xf numFmtId="170" fontId="18" fillId="0" borderId="12" xfId="0" applyFont="true" applyBorder="true" applyAlignment="true" applyProtection="false">
      <alignment horizontal="center" vertical="center" textRotation="0" wrapText="true" indent="0" shrinkToFit="false"/>
      <protection locked="true" hidden="false"/>
    </xf>
    <xf numFmtId="164" fontId="16" fillId="0" borderId="12" xfId="0" applyFont="true" applyBorder="true" applyAlignment="true" applyProtection="false">
      <alignment horizontal="general" vertical="top" textRotation="0" wrapText="true" indent="0" shrinkToFit="false"/>
      <protection locked="true" hidden="false"/>
    </xf>
    <xf numFmtId="164" fontId="23" fillId="0" borderId="12" xfId="0" applyFont="true" applyBorder="true" applyAlignment="true" applyProtection="false">
      <alignment horizontal="center" vertical="center" textRotation="0" wrapText="false" indent="0" shrinkToFit="false"/>
      <protection locked="true" hidden="false"/>
    </xf>
    <xf numFmtId="170" fontId="24" fillId="0" borderId="12" xfId="0" applyFont="true" applyBorder="true" applyAlignment="true" applyProtection="false">
      <alignment horizontal="general" vertical="center" textRotation="0" wrapText="false" indent="0" shrinkToFit="false"/>
      <protection locked="true" hidden="false"/>
    </xf>
    <xf numFmtId="169" fontId="24" fillId="0" borderId="12" xfId="0" applyFont="true" applyBorder="true" applyAlignment="true" applyProtection="false">
      <alignment horizontal="center" vertical="center" textRotation="0" wrapText="false" indent="0" shrinkToFit="false"/>
      <protection locked="true" hidden="false"/>
    </xf>
    <xf numFmtId="168" fontId="24" fillId="0" borderId="12" xfId="0" applyFont="true" applyBorder="true" applyAlignment="true" applyProtection="false">
      <alignment horizontal="center" vertical="center" textRotation="0" wrapText="false" indent="0" shrinkToFit="false"/>
      <protection locked="true" hidden="false"/>
    </xf>
    <xf numFmtId="166" fontId="25" fillId="0" borderId="12" xfId="0" applyFont="true" applyBorder="true" applyAlignment="true" applyProtection="false">
      <alignment horizontal="center" vertical="center" textRotation="0" wrapText="false" indent="0" shrinkToFit="false"/>
      <protection locked="true" hidden="false"/>
    </xf>
    <xf numFmtId="164" fontId="24" fillId="0" borderId="0" xfId="0" applyFont="true" applyBorder="false" applyAlignment="true" applyProtection="false">
      <alignment horizontal="general" vertical="center" textRotation="0" wrapText="false" indent="0" shrinkToFit="false"/>
      <protection locked="true" hidden="false"/>
    </xf>
    <xf numFmtId="164" fontId="16" fillId="0" borderId="12" xfId="15" applyFont="true" applyBorder="true" applyAlignment="true" applyProtection="true">
      <alignment horizontal="center" vertical="center" textRotation="0" wrapText="false" indent="0" shrinkToFit="false"/>
      <protection locked="true" hidden="false"/>
    </xf>
    <xf numFmtId="167" fontId="16" fillId="0" borderId="12" xfId="0" applyFont="true" applyBorder="true" applyAlignment="true" applyProtection="false">
      <alignment horizontal="center" vertical="center" textRotation="0" wrapText="false" indent="0" shrinkToFit="false"/>
      <protection locked="true" hidden="false"/>
    </xf>
    <xf numFmtId="170" fontId="16" fillId="0" borderId="12" xfId="0" applyFont="true" applyBorder="true" applyAlignment="true" applyProtection="false">
      <alignment horizontal="justify" vertical="center" textRotation="0" wrapText="false" indent="0" shrinkToFit="false"/>
      <protection locked="true" hidden="false"/>
    </xf>
    <xf numFmtId="170" fontId="26" fillId="0" borderId="12" xfId="0" applyFont="true" applyBorder="true" applyAlignment="true" applyProtection="false">
      <alignment horizontal="general" vertical="center" textRotation="0" wrapText="true" indent="0" shrinkToFit="false"/>
      <protection locked="true" hidden="false"/>
    </xf>
    <xf numFmtId="164" fontId="0" fillId="0" borderId="12" xfId="0" applyFont="true" applyBorder="true" applyAlignment="true" applyProtection="false">
      <alignment horizontal="general" vertical="center" textRotation="0" wrapText="true" indent="0" shrinkToFit="false"/>
      <protection locked="true" hidden="false"/>
    </xf>
    <xf numFmtId="164" fontId="16" fillId="0" borderId="12" xfId="0" applyFont="true" applyBorder="true" applyAlignment="true" applyProtection="false">
      <alignment horizontal="left" vertical="center" textRotation="0" wrapText="true" indent="0" shrinkToFit="false"/>
      <protection locked="true" hidden="false"/>
    </xf>
    <xf numFmtId="164" fontId="0" fillId="0" borderId="12" xfId="0" applyFont="true" applyBorder="true" applyAlignment="true" applyProtection="false">
      <alignment horizontal="left" vertical="center" textRotation="0" wrapText="true" indent="0" shrinkToFit="false"/>
      <protection locked="true" hidden="false"/>
    </xf>
    <xf numFmtId="170" fontId="16" fillId="0" borderId="12" xfId="0" applyFont="true" applyBorder="true" applyAlignment="true" applyProtection="false">
      <alignment horizontal="center" vertical="center" textRotation="0" wrapText="false" indent="0" shrinkToFit="true"/>
      <protection locked="true" hidden="false"/>
    </xf>
    <xf numFmtId="164" fontId="16" fillId="0" borderId="12" xfId="0" applyFont="true" applyBorder="true" applyAlignment="true" applyProtection="false">
      <alignment horizontal="justify" vertical="center" textRotation="0" wrapText="true" indent="0" shrinkToFit="false"/>
      <protection locked="true" hidden="false"/>
    </xf>
    <xf numFmtId="168" fontId="16" fillId="0" borderId="12" xfId="0" applyFont="true" applyBorder="true" applyAlignment="true" applyProtection="false">
      <alignment horizontal="center" vertical="center" textRotation="0" wrapText="true" indent="0" shrinkToFit="false"/>
      <protection locked="true" hidden="false"/>
    </xf>
    <xf numFmtId="168" fontId="16" fillId="0" borderId="12" xfId="0" applyFont="true" applyBorder="true" applyAlignment="true" applyProtection="false">
      <alignment horizontal="center" vertical="center" textRotation="0" wrapText="false" indent="0" shrinkToFit="true"/>
      <protection locked="true" hidden="false"/>
    </xf>
    <xf numFmtId="166" fontId="16" fillId="0" borderId="12" xfId="0" applyFont="true" applyBorder="true" applyAlignment="true" applyProtection="false">
      <alignment horizontal="center" vertical="center" textRotation="0" wrapText="false" indent="0" shrinkToFit="false"/>
      <protection locked="true" hidden="false"/>
    </xf>
    <xf numFmtId="170" fontId="16" fillId="0" borderId="0" xfId="0" applyFont="true" applyBorder="false" applyAlignment="true" applyProtection="false">
      <alignment horizontal="left" vertical="center" textRotation="0" wrapText="false" indent="0" shrinkToFit="true"/>
      <protection locked="true" hidden="false"/>
    </xf>
    <xf numFmtId="164" fontId="0" fillId="0" borderId="12" xfId="0" applyFont="true" applyBorder="true" applyAlignment="false" applyProtection="false">
      <alignment horizontal="general" vertical="bottom" textRotation="0" wrapText="false" indent="0" shrinkToFit="false"/>
      <protection locked="true" hidden="false"/>
    </xf>
    <xf numFmtId="170" fontId="29" fillId="0" borderId="12" xfId="0" applyFont="true" applyBorder="true" applyAlignment="true" applyProtection="false">
      <alignment horizontal="center" vertical="center" textRotation="0" wrapText="false" indent="0" shrinkToFit="true"/>
      <protection locked="true" hidden="false"/>
    </xf>
    <xf numFmtId="164" fontId="30" fillId="0" borderId="12" xfId="0" applyFont="true" applyBorder="true" applyAlignment="true" applyProtection="false">
      <alignment horizontal="general" vertical="top" textRotation="0" wrapText="false" indent="0" shrinkToFit="false"/>
      <protection locked="true" hidden="false"/>
    </xf>
    <xf numFmtId="167" fontId="25" fillId="0" borderId="12" xfId="0" applyFont="true" applyBorder="true" applyAlignment="true" applyProtection="false">
      <alignment horizontal="center" vertical="center" textRotation="0" wrapText="false" indent="0" shrinkToFit="false"/>
      <protection locked="true" hidden="false"/>
    </xf>
    <xf numFmtId="168" fontId="25" fillId="0" borderId="12" xfId="0" applyFont="true" applyBorder="true" applyAlignment="true" applyProtection="false">
      <alignment horizontal="center" vertical="center" textRotation="0" wrapText="false" indent="0" shrinkToFit="false"/>
      <protection locked="true" hidden="false"/>
    </xf>
    <xf numFmtId="168" fontId="25" fillId="0" borderId="12" xfId="0" applyFont="true" applyBorder="true" applyAlignment="true" applyProtection="false">
      <alignment horizontal="center" vertical="center" textRotation="0" wrapText="false" indent="0" shrinkToFit="true"/>
      <protection locked="true" hidden="false"/>
    </xf>
    <xf numFmtId="170" fontId="25" fillId="0" borderId="0" xfId="0" applyFont="true" applyBorder="false" applyAlignment="true" applyProtection="false">
      <alignment horizontal="left" vertical="center" textRotation="0" wrapText="false" indent="0" shrinkToFit="true"/>
      <protection locked="true" hidden="false"/>
    </xf>
    <xf numFmtId="170" fontId="26" fillId="0" borderId="12" xfId="0" applyFont="true" applyBorder="true" applyAlignment="true" applyProtection="false">
      <alignment horizontal="left" vertical="center" textRotation="0" wrapText="false" indent="0" shrinkToFit="true"/>
      <protection locked="true" hidden="false"/>
    </xf>
    <xf numFmtId="164" fontId="0" fillId="0" borderId="12" xfId="0" applyFont="true" applyBorder="true" applyAlignment="true" applyProtection="false">
      <alignment horizontal="general" vertical="bottom" textRotation="0" wrapText="true" indent="0" shrinkToFit="false"/>
      <protection locked="true" hidden="false"/>
    </xf>
    <xf numFmtId="164" fontId="0" fillId="0" borderId="12" xfId="0" applyFont="true" applyBorder="true" applyAlignment="true" applyProtection="false">
      <alignment horizontal="left" vertical="bottom" textRotation="0" wrapText="true" indent="0" shrinkToFit="false"/>
      <protection locked="true" hidden="false"/>
    </xf>
    <xf numFmtId="164" fontId="16" fillId="0" borderId="12" xfId="0" applyFont="true" applyBorder="true" applyAlignment="true" applyProtection="false">
      <alignment horizontal="left" vertical="center" textRotation="0" wrapText="false" indent="0" shrinkToFit="false"/>
      <protection locked="true" hidden="false"/>
    </xf>
    <xf numFmtId="164" fontId="16" fillId="0" borderId="12" xfId="0" applyFont="true" applyBorder="true" applyAlignment="true" applyProtection="false">
      <alignment horizontal="general" vertical="top" textRotation="0" wrapText="false" indent="0" shrinkToFit="false"/>
      <protection locked="true" hidden="false"/>
    </xf>
    <xf numFmtId="164" fontId="0" fillId="0" borderId="12" xfId="0" applyFont="true" applyBorder="true" applyAlignment="true" applyProtection="false">
      <alignment horizontal="justify" vertical="center" textRotation="0" wrapText="false" indent="0" shrinkToFit="false"/>
      <protection locked="true" hidden="false"/>
    </xf>
    <xf numFmtId="164" fontId="19" fillId="0" borderId="12" xfId="0" applyFont="true" applyBorder="true" applyAlignment="true" applyProtection="false">
      <alignment horizontal="general" vertical="top" textRotation="0" wrapText="false" indent="0" shrinkToFit="false"/>
      <protection locked="true" hidden="false"/>
    </xf>
    <xf numFmtId="164" fontId="0" fillId="0" borderId="12" xfId="0" applyFont="true" applyBorder="true" applyAlignment="true" applyProtection="false">
      <alignment horizontal="general" vertical="center" textRotation="0" wrapText="false" indent="0" shrinkToFit="false"/>
      <protection locked="true" hidden="false"/>
    </xf>
    <xf numFmtId="164" fontId="16" fillId="0" borderId="12" xfId="0" applyFont="true" applyBorder="true" applyAlignment="true" applyProtection="false">
      <alignment horizontal="center" vertical="center" textRotation="0" wrapText="false" indent="0" shrinkToFit="false"/>
      <protection locked="true" hidden="false"/>
    </xf>
    <xf numFmtId="164" fontId="31" fillId="0" borderId="12" xfId="0" applyFont="true" applyBorder="true" applyAlignment="true" applyProtection="false">
      <alignment horizontal="justify" vertical="center" textRotation="0" wrapText="false" indent="0" shrinkToFit="false"/>
      <protection locked="true" hidden="false"/>
    </xf>
    <xf numFmtId="164" fontId="16" fillId="0" borderId="12" xfId="0" applyFont="true" applyBorder="true" applyAlignment="true" applyProtection="false">
      <alignment horizontal="general" vertical="center" textRotation="0" wrapText="true" indent="0" shrinkToFit="false"/>
      <protection locked="true" hidden="false"/>
    </xf>
    <xf numFmtId="170" fontId="18" fillId="0" borderId="12" xfId="0" applyFont="true" applyBorder="true" applyAlignment="true" applyProtection="false">
      <alignment horizontal="right" vertical="center" textRotation="0" wrapText="false" indent="0" shrinkToFit="true"/>
      <protection locked="true" hidden="false"/>
    </xf>
    <xf numFmtId="166" fontId="19" fillId="3" borderId="12" xfId="0" applyFont="true" applyBorder="true" applyAlignment="true" applyProtection="false">
      <alignment horizontal="center" vertical="center" textRotation="0" wrapText="true" indent="0" shrinkToFit="false"/>
      <protection locked="true" hidden="false"/>
    </xf>
    <xf numFmtId="170" fontId="16" fillId="0" borderId="12" xfId="0" applyFont="true" applyBorder="true" applyAlignment="true" applyProtection="false">
      <alignment horizontal="center" vertical="center" textRotation="0" wrapText="false" indent="0" shrinkToFit="false"/>
      <protection locked="true" hidden="false"/>
    </xf>
    <xf numFmtId="172" fontId="20" fillId="0" borderId="12" xfId="0" applyFont="true" applyBorder="true" applyAlignment="true" applyProtection="false">
      <alignment horizontal="general" vertical="center" textRotation="0" wrapText="false" indent="0" shrinkToFit="false"/>
      <protection locked="true" hidden="false"/>
    </xf>
    <xf numFmtId="170" fontId="20" fillId="0" borderId="12" xfId="0" applyFont="true" applyBorder="true" applyAlignment="true" applyProtection="false">
      <alignment horizontal="left" vertical="center" textRotation="0" wrapText="true" indent="0" shrinkToFit="true"/>
      <protection locked="true" hidden="false"/>
    </xf>
    <xf numFmtId="164" fontId="16" fillId="0" borderId="16" xfId="0" applyFont="true" applyBorder="true" applyAlignment="true" applyProtection="false">
      <alignment horizontal="center" vertical="center" textRotation="0" wrapText="false" indent="0" shrinkToFit="false"/>
      <protection locked="true" hidden="false"/>
    </xf>
    <xf numFmtId="164" fontId="16" fillId="0" borderId="4" xfId="0" applyFont="true" applyBorder="true" applyAlignment="true" applyProtection="false">
      <alignment horizontal="center" vertical="center" textRotation="0" wrapText="false" indent="0" shrinkToFit="false"/>
      <protection locked="true" hidden="false"/>
    </xf>
    <xf numFmtId="164" fontId="16" fillId="0" borderId="17" xfId="0" applyFont="true" applyBorder="true" applyAlignment="true" applyProtection="false">
      <alignment horizontal="center" vertical="center" textRotation="0" wrapText="false" indent="0" shrinkToFit="false"/>
      <protection locked="true" hidden="false"/>
    </xf>
    <xf numFmtId="164" fontId="16" fillId="0" borderId="18" xfId="0" applyFont="true" applyBorder="true" applyAlignment="true" applyProtection="false">
      <alignment horizontal="center" vertical="center" textRotation="0" wrapText="false" indent="0" shrinkToFit="false"/>
      <protection locked="true" hidden="false"/>
    </xf>
    <xf numFmtId="164" fontId="16" fillId="0" borderId="0" xfId="0" applyFont="true" applyBorder="false" applyAlignment="true" applyProtection="false">
      <alignment horizontal="center" vertical="center" textRotation="0" wrapText="false" indent="0" shrinkToFit="false"/>
      <protection locked="true" hidden="false"/>
    </xf>
    <xf numFmtId="164" fontId="16" fillId="0" borderId="11" xfId="0" applyFont="true" applyBorder="true" applyAlignment="true" applyProtection="false">
      <alignment horizontal="center" vertical="center" textRotation="0" wrapText="false" indent="0" shrinkToFit="false"/>
      <protection locked="true" hidden="false"/>
    </xf>
    <xf numFmtId="164" fontId="16" fillId="0" borderId="9" xfId="0" applyFont="true" applyBorder="true" applyAlignment="true" applyProtection="false">
      <alignment horizontal="center" vertical="center" textRotation="0" wrapText="false" indent="0" shrinkToFit="false"/>
      <protection locked="true" hidden="false"/>
    </xf>
    <xf numFmtId="164" fontId="16" fillId="0" borderId="10" xfId="0" applyFont="true" applyBorder="true" applyAlignment="true" applyProtection="false">
      <alignment horizontal="center" vertical="center" textRotation="0" wrapText="false" indent="0" shrinkToFit="false"/>
      <protection locked="true" hidden="false"/>
    </xf>
    <xf numFmtId="164" fontId="16" fillId="0" borderId="14" xfId="0" applyFont="true" applyBorder="true" applyAlignment="true" applyProtection="false">
      <alignment horizontal="center"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Monétaire 2" xfId="20"/>
  </cellStyles>
  <dxfs count="54">
    <dxf>
      <fill>
        <patternFill patternType="solid">
          <fgColor rgb="FFBFBFBF"/>
          <bgColor rgb="FF000000"/>
        </patternFill>
      </fill>
    </dxf>
    <dxf>
      <fill>
        <patternFill patternType="solid">
          <bgColor rgb="FF000000"/>
        </patternFill>
      </fill>
    </dxf>
    <dxf>
      <fill>
        <patternFill patternType="solid">
          <fgColor rgb="FF000000"/>
          <bgColor rgb="FF000000"/>
        </patternFill>
      </fill>
    </dxf>
    <dxf>
      <fill>
        <patternFill patternType="solid">
          <fgColor rgb="FFFF0000"/>
          <bgColor rgb="FF000000"/>
        </patternFill>
      </fill>
    </dxf>
    <dxf>
      <fill>
        <patternFill patternType="solid">
          <fgColor rgb="FFFFFFFF"/>
          <bgColor rgb="FF000000"/>
        </patternFill>
      </fill>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176400</xdr:colOff>
      <xdr:row>10</xdr:row>
      <xdr:rowOff>135000</xdr:rowOff>
    </xdr:from>
    <xdr:to>
      <xdr:col>0</xdr:col>
      <xdr:colOff>2067840</xdr:colOff>
      <xdr:row>15</xdr:row>
      <xdr:rowOff>320400</xdr:rowOff>
    </xdr:to>
    <xdr:pic>
      <xdr:nvPicPr>
        <xdr:cNvPr id="0" name="Image 1" descr=""/>
        <xdr:cNvPicPr/>
      </xdr:nvPicPr>
      <xdr:blipFill>
        <a:blip r:embed="rId1"/>
        <a:srcRect l="13352" t="10089" r="12427" b="8566"/>
        <a:stretch/>
      </xdr:blipFill>
      <xdr:spPr>
        <a:xfrm>
          <a:off x="176400" y="8760240"/>
          <a:ext cx="1891440" cy="1118880"/>
        </a:xfrm>
        <a:prstGeom prst="rect">
          <a:avLst/>
        </a:prstGeom>
        <a:ln w="0">
          <a:noFill/>
        </a:ln>
      </xdr:spPr>
    </xdr:pic>
    <xdr:clientData/>
  </xdr:twoCellAnchor>
  <xdr:twoCellAnchor editAs="oneCell">
    <xdr:from>
      <xdr:col>6</xdr:col>
      <xdr:colOff>66240</xdr:colOff>
      <xdr:row>1</xdr:row>
      <xdr:rowOff>167400</xdr:rowOff>
    </xdr:from>
    <xdr:to>
      <xdr:col>12</xdr:col>
      <xdr:colOff>51120</xdr:colOff>
      <xdr:row>1</xdr:row>
      <xdr:rowOff>1521360</xdr:rowOff>
    </xdr:to>
    <xdr:pic>
      <xdr:nvPicPr>
        <xdr:cNvPr id="1" name="Image 3" descr=""/>
        <xdr:cNvPicPr/>
      </xdr:nvPicPr>
      <xdr:blipFill>
        <a:blip r:embed="rId2"/>
        <a:stretch/>
      </xdr:blipFill>
      <xdr:spPr>
        <a:xfrm>
          <a:off x="4767840" y="417600"/>
          <a:ext cx="1636560" cy="135396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340"/>
  <sheetViews>
    <sheetView showFormulas="false" showGridLines="true" showRowColHeaders="true" showZeros="true" rightToLeft="false" tabSelected="false" showOutlineSymbols="true" defaultGridColor="true" view="pageBreakPreview" topLeftCell="A1" colorId="64" zoomScale="115" zoomScaleNormal="100" zoomScalePageLayoutView="115" workbookViewId="0">
      <selection pane="topLeft" activeCell="R5" activeCellId="0" sqref="R5"/>
    </sheetView>
  </sheetViews>
  <sheetFormatPr defaultColWidth="11.453125" defaultRowHeight="14.25" zeroHeight="false" outlineLevelRow="0" outlineLevelCol="0"/>
  <cols>
    <col collapsed="false" customWidth="true" hidden="false" outlineLevel="0" max="1" min="1" style="1" width="32.54"/>
    <col collapsed="false" customWidth="true" hidden="false" outlineLevel="0" max="2" min="2" style="1" width="18.54"/>
    <col collapsed="false" customWidth="true" hidden="false" outlineLevel="0" max="3" min="3" style="1" width="6.27"/>
    <col collapsed="false" customWidth="true" hidden="false" outlineLevel="0" max="4" min="4" style="1" width="1.54"/>
    <col collapsed="false" customWidth="true" hidden="false" outlineLevel="0" max="5" min="5" style="1" width="6.27"/>
    <col collapsed="false" customWidth="true" hidden="false" outlineLevel="0" max="6" min="6" style="1" width="1.54"/>
    <col collapsed="false" customWidth="true" hidden="false" outlineLevel="0" max="7" min="7" style="1" width="6.27"/>
    <col collapsed="false" customWidth="true" hidden="false" outlineLevel="0" max="8" min="8" style="1" width="1.54"/>
    <col collapsed="false" customWidth="true" hidden="false" outlineLevel="0" max="9" min="9" style="1" width="6.27"/>
    <col collapsed="false" customWidth="true" hidden="false" outlineLevel="0" max="10" min="10" style="1" width="1.54"/>
    <col collapsed="false" customWidth="true" hidden="false" outlineLevel="0" max="11" min="11" style="1" width="6.27"/>
    <col collapsed="false" customWidth="true" hidden="false" outlineLevel="0" max="12" min="12" style="1" width="1.54"/>
    <col collapsed="false" customWidth="true" hidden="false" outlineLevel="0" max="13" min="13" style="1" width="2.45"/>
    <col collapsed="false" customWidth="false" hidden="false" outlineLevel="0" max="16384" min="14" style="1" width="11.45"/>
  </cols>
  <sheetData>
    <row r="1" customFormat="false" ht="19.7" hidden="false" customHeight="false" outlineLevel="0" collapsed="false">
      <c r="A1" s="2" t="s">
        <v>0</v>
      </c>
      <c r="B1" s="2"/>
      <c r="C1" s="2"/>
      <c r="D1" s="2"/>
      <c r="E1" s="2"/>
      <c r="F1" s="2"/>
      <c r="G1" s="2"/>
      <c r="H1" s="2"/>
      <c r="I1" s="2"/>
      <c r="J1" s="2"/>
      <c r="K1" s="2"/>
      <c r="L1" s="2"/>
      <c r="M1" s="2"/>
    </row>
    <row r="2" customFormat="false" ht="129" hidden="false" customHeight="true" outlineLevel="0" collapsed="false">
      <c r="A2" s="3" t="s">
        <v>1</v>
      </c>
      <c r="B2" s="3"/>
      <c r="C2" s="3"/>
      <c r="D2" s="3"/>
      <c r="E2" s="3"/>
      <c r="F2" s="4"/>
      <c r="G2" s="4"/>
      <c r="H2" s="4"/>
      <c r="I2" s="4"/>
      <c r="J2" s="4"/>
      <c r="K2" s="4"/>
      <c r="L2" s="4"/>
      <c r="M2" s="4"/>
    </row>
    <row r="3" customFormat="false" ht="14.25" hidden="false" customHeight="false" outlineLevel="0" collapsed="false">
      <c r="A3" s="5"/>
      <c r="B3" s="5"/>
      <c r="C3" s="5"/>
      <c r="D3" s="5"/>
      <c r="E3" s="5"/>
      <c r="F3" s="5"/>
      <c r="G3" s="5"/>
      <c r="H3" s="5"/>
      <c r="I3" s="5"/>
      <c r="J3" s="5"/>
      <c r="K3" s="5"/>
      <c r="L3" s="5"/>
      <c r="M3" s="5"/>
    </row>
    <row r="4" customFormat="false" ht="72" hidden="false" customHeight="true" outlineLevel="0" collapsed="false">
      <c r="A4" s="6"/>
      <c r="B4" s="6"/>
      <c r="C4" s="6"/>
      <c r="D4" s="6"/>
      <c r="E4" s="6"/>
      <c r="F4" s="6"/>
      <c r="G4" s="6"/>
      <c r="H4" s="6"/>
      <c r="I4" s="6"/>
      <c r="J4" s="6"/>
      <c r="K4" s="6"/>
      <c r="L4" s="6"/>
      <c r="M4" s="6"/>
    </row>
    <row r="5" customFormat="false" ht="96" hidden="false" customHeight="true" outlineLevel="0" collapsed="false">
      <c r="A5" s="7" t="s">
        <v>2</v>
      </c>
      <c r="B5" s="7"/>
      <c r="C5" s="7"/>
      <c r="D5" s="7"/>
      <c r="E5" s="7"/>
      <c r="F5" s="7"/>
      <c r="G5" s="7"/>
      <c r="H5" s="7"/>
      <c r="I5" s="7"/>
      <c r="J5" s="7"/>
      <c r="K5" s="7"/>
      <c r="L5" s="7"/>
      <c r="M5" s="7"/>
    </row>
    <row r="6" customFormat="false" ht="63.75" hidden="false" customHeight="true" outlineLevel="0" collapsed="false">
      <c r="A6" s="8" t="s">
        <v>3</v>
      </c>
      <c r="B6" s="8"/>
      <c r="C6" s="8"/>
      <c r="D6" s="8"/>
      <c r="E6" s="8"/>
      <c r="F6" s="8"/>
      <c r="G6" s="8"/>
      <c r="H6" s="8"/>
      <c r="I6" s="8"/>
      <c r="J6" s="8"/>
      <c r="K6" s="8"/>
      <c r="L6" s="8"/>
      <c r="M6" s="8"/>
    </row>
    <row r="7" customFormat="false" ht="57" hidden="false" customHeight="true" outlineLevel="0" collapsed="false">
      <c r="A7" s="9" t="s">
        <v>4</v>
      </c>
      <c r="B7" s="9"/>
      <c r="C7" s="9"/>
      <c r="D7" s="9"/>
      <c r="E7" s="9"/>
      <c r="F7" s="9"/>
      <c r="G7" s="9"/>
      <c r="H7" s="9"/>
      <c r="I7" s="9"/>
      <c r="J7" s="9"/>
      <c r="K7" s="9"/>
      <c r="L7" s="9"/>
      <c r="M7" s="9"/>
    </row>
    <row r="8" customFormat="false" ht="84" hidden="false" customHeight="true" outlineLevel="0" collapsed="false">
      <c r="A8" s="10"/>
      <c r="B8" s="10"/>
      <c r="C8" s="10"/>
      <c r="D8" s="10"/>
      <c r="E8" s="10"/>
      <c r="F8" s="10"/>
      <c r="G8" s="10"/>
      <c r="H8" s="10"/>
      <c r="I8" s="10"/>
      <c r="J8" s="10"/>
      <c r="K8" s="10"/>
      <c r="L8" s="10"/>
      <c r="M8" s="10"/>
    </row>
    <row r="9" customFormat="false" ht="19.7" hidden="false" customHeight="false" outlineLevel="0" collapsed="false">
      <c r="A9" s="2" t="s">
        <v>5</v>
      </c>
      <c r="B9" s="2"/>
      <c r="C9" s="2"/>
      <c r="D9" s="2"/>
      <c r="E9" s="2"/>
      <c r="F9" s="2"/>
      <c r="G9" s="2"/>
      <c r="H9" s="2"/>
      <c r="I9" s="2"/>
      <c r="J9" s="2"/>
      <c r="K9" s="2"/>
      <c r="L9" s="2"/>
      <c r="M9" s="2"/>
    </row>
    <row r="10" customFormat="false" ht="123.75" hidden="false" customHeight="true" outlineLevel="0" collapsed="false">
      <c r="A10" s="11" t="s">
        <v>6</v>
      </c>
      <c r="B10" s="11"/>
      <c r="C10" s="11"/>
      <c r="D10" s="11"/>
      <c r="E10" s="11"/>
      <c r="F10" s="11"/>
      <c r="G10" s="11"/>
      <c r="H10" s="11"/>
      <c r="I10" s="11"/>
      <c r="J10" s="11"/>
      <c r="K10" s="11"/>
      <c r="L10" s="11"/>
      <c r="M10" s="11"/>
    </row>
    <row r="11" customFormat="false" ht="19.5" hidden="false" customHeight="true" outlineLevel="0" collapsed="false">
      <c r="A11" s="12"/>
      <c r="B11" s="13" t="s">
        <v>7</v>
      </c>
      <c r="C11" s="14" t="s">
        <v>8</v>
      </c>
      <c r="D11" s="14"/>
      <c r="E11" s="14"/>
      <c r="F11" s="14"/>
      <c r="G11" s="14"/>
      <c r="H11" s="14"/>
      <c r="I11" s="14"/>
      <c r="J11" s="14"/>
      <c r="K11" s="14"/>
      <c r="L11" s="14"/>
      <c r="M11" s="14"/>
    </row>
    <row r="12" s="16" customFormat="true" ht="9.75" hidden="false" customHeight="true" outlineLevel="0" collapsed="false">
      <c r="A12" s="12"/>
      <c r="B12" s="13"/>
      <c r="C12" s="15" t="s">
        <v>9</v>
      </c>
      <c r="E12" s="17" t="s">
        <v>10</v>
      </c>
      <c r="G12" s="17" t="s">
        <v>11</v>
      </c>
      <c r="I12" s="17" t="s">
        <v>12</v>
      </c>
      <c r="K12" s="17" t="s">
        <v>13</v>
      </c>
      <c r="M12" s="18"/>
    </row>
    <row r="13" customFormat="false" ht="7.5" hidden="false" customHeight="true" outlineLevel="0" collapsed="false">
      <c r="A13" s="12"/>
      <c r="B13" s="13"/>
      <c r="C13" s="15"/>
      <c r="D13" s="19"/>
      <c r="E13" s="17"/>
      <c r="F13" s="19"/>
      <c r="G13" s="17"/>
      <c r="H13" s="19"/>
      <c r="I13" s="17"/>
      <c r="J13" s="20"/>
      <c r="K13" s="17"/>
      <c r="L13" s="19"/>
      <c r="M13" s="21"/>
    </row>
    <row r="14" s="16" customFormat="true" ht="9.75" hidden="false" customHeight="true" outlineLevel="0" collapsed="false">
      <c r="A14" s="12"/>
      <c r="B14" s="13"/>
      <c r="C14" s="15"/>
      <c r="D14" s="22"/>
      <c r="E14" s="17"/>
      <c r="F14" s="22"/>
      <c r="G14" s="17"/>
      <c r="H14" s="22"/>
      <c r="I14" s="17"/>
      <c r="J14" s="22"/>
      <c r="K14" s="17"/>
      <c r="L14" s="22"/>
      <c r="M14" s="23"/>
    </row>
    <row r="15" customFormat="false" ht="27" hidden="false" customHeight="true" outlineLevel="0" collapsed="false">
      <c r="A15" s="12"/>
      <c r="B15" s="13"/>
      <c r="C15" s="24" t="s">
        <v>14</v>
      </c>
      <c r="D15" s="24"/>
      <c r="E15" s="24"/>
      <c r="F15" s="24"/>
      <c r="G15" s="24"/>
      <c r="H15" s="25" t="s">
        <v>15</v>
      </c>
      <c r="I15" s="25"/>
      <c r="J15" s="25"/>
      <c r="K15" s="25"/>
      <c r="L15" s="25"/>
      <c r="M15" s="25"/>
    </row>
    <row r="16" customFormat="false" ht="27" hidden="false" customHeight="true" outlineLevel="0" collapsed="false">
      <c r="A16" s="12"/>
      <c r="B16" s="13"/>
      <c r="C16" s="26" t="s">
        <v>16</v>
      </c>
      <c r="D16" s="26"/>
      <c r="E16" s="26"/>
      <c r="F16" s="26"/>
      <c r="G16" s="26"/>
      <c r="H16" s="27" t="s">
        <v>17</v>
      </c>
      <c r="I16" s="27"/>
      <c r="J16" s="27"/>
      <c r="K16" s="27"/>
      <c r="L16" s="27"/>
      <c r="M16" s="27"/>
    </row>
    <row r="61" customFormat="false" ht="14.25" hidden="false" customHeight="false" outlineLevel="0" collapsed="false">
      <c r="E61" s="1" t="n">
        <v>40000</v>
      </c>
    </row>
    <row r="63" customFormat="false" ht="14.25" hidden="false" customHeight="false" outlineLevel="0" collapsed="false">
      <c r="E63" s="1" t="n">
        <v>500</v>
      </c>
    </row>
    <row r="65" customFormat="false" ht="14.25" hidden="false" customHeight="false" outlineLevel="0" collapsed="false">
      <c r="E65" s="1" t="n">
        <v>350</v>
      </c>
    </row>
    <row r="67" customFormat="false" ht="14.25" hidden="false" customHeight="false" outlineLevel="0" collapsed="false">
      <c r="E67" s="1" t="n">
        <v>1500</v>
      </c>
    </row>
    <row r="69" customFormat="false" ht="14.25" hidden="false" customHeight="false" outlineLevel="0" collapsed="false">
      <c r="E69" s="1" t="n">
        <v>250</v>
      </c>
    </row>
    <row r="71" customFormat="false" ht="14.25" hidden="false" customHeight="false" outlineLevel="0" collapsed="false">
      <c r="E71" s="1" t="n">
        <v>50</v>
      </c>
    </row>
    <row r="73" customFormat="false" ht="14.25" hidden="false" customHeight="false" outlineLevel="0" collapsed="false">
      <c r="E73" s="1" t="n">
        <v>80</v>
      </c>
    </row>
    <row r="75" customFormat="false" ht="14.25" hidden="false" customHeight="false" outlineLevel="0" collapsed="false">
      <c r="E75" s="1" t="n">
        <v>100</v>
      </c>
    </row>
    <row r="81" customFormat="false" ht="14.25" hidden="false" customHeight="false" outlineLevel="0" collapsed="false">
      <c r="E81" s="1" t="n">
        <v>10000</v>
      </c>
    </row>
    <row r="91" customFormat="false" ht="14.25" hidden="false" customHeight="false" outlineLevel="0" collapsed="false">
      <c r="E91" s="1" t="n">
        <v>500</v>
      </c>
    </row>
    <row r="93" customFormat="false" ht="14.25" hidden="false" customHeight="false" outlineLevel="0" collapsed="false">
      <c r="C93" s="1" t="n">
        <v>155</v>
      </c>
      <c r="D93" s="1" t="s">
        <v>18</v>
      </c>
      <c r="E93" s="1" t="n">
        <f aca="false">70+55</f>
        <v>125</v>
      </c>
    </row>
    <row r="95" customFormat="false" ht="14.25" hidden="false" customHeight="false" outlineLevel="0" collapsed="false">
      <c r="E95" s="1" t="n">
        <v>450</v>
      </c>
    </row>
    <row r="97" customFormat="false" ht="14.25" hidden="false" customHeight="false" outlineLevel="0" collapsed="false">
      <c r="C97" s="1" t="n">
        <v>150</v>
      </c>
      <c r="E97" s="1" t="n">
        <v>400</v>
      </c>
    </row>
    <row r="99" customFormat="false" ht="14.25" hidden="false" customHeight="false" outlineLevel="0" collapsed="false">
      <c r="E99" s="1" t="n">
        <f aca="false">SUM(F91:F97)</f>
        <v>0</v>
      </c>
    </row>
    <row r="105" customFormat="false" ht="14.25" hidden="false" customHeight="false" outlineLevel="0" collapsed="false">
      <c r="E105" s="1" t="n">
        <v>120</v>
      </c>
    </row>
    <row r="111" customFormat="false" ht="14.25" hidden="false" customHeight="false" outlineLevel="0" collapsed="false">
      <c r="E111" s="1" t="n">
        <v>120</v>
      </c>
    </row>
    <row r="113" customFormat="false" ht="14.25" hidden="false" customHeight="false" outlineLevel="0" collapsed="false">
      <c r="E113" s="1" t="n">
        <f aca="false">SUM(F111)</f>
        <v>0</v>
      </c>
    </row>
    <row r="118" customFormat="false" ht="14.25" hidden="false" customHeight="false" outlineLevel="0" collapsed="false">
      <c r="E118" s="1" t="n">
        <v>150</v>
      </c>
    </row>
    <row r="120" customFormat="false" ht="14.25" hidden="false" customHeight="false" outlineLevel="0" collapsed="false">
      <c r="E120" s="1" t="n">
        <v>150</v>
      </c>
    </row>
    <row r="123" customFormat="false" ht="14.25" hidden="false" customHeight="false" outlineLevel="0" collapsed="false">
      <c r="E123" s="1" t="n">
        <v>150</v>
      </c>
    </row>
    <row r="125" customFormat="false" ht="14.25" hidden="false" customHeight="false" outlineLevel="0" collapsed="false">
      <c r="E125" s="1" t="n">
        <v>150</v>
      </c>
    </row>
    <row r="127" customFormat="false" ht="14.25" hidden="false" customHeight="false" outlineLevel="0" collapsed="false">
      <c r="E127" s="1" t="n">
        <f aca="false">SUM(F118:F125)</f>
        <v>0</v>
      </c>
    </row>
    <row r="131" customFormat="false" ht="14.25" hidden="false" customHeight="false" outlineLevel="0" collapsed="false">
      <c r="E131" s="28" t="n">
        <v>35</v>
      </c>
      <c r="F131" s="28"/>
    </row>
    <row r="132" customFormat="false" ht="14.25" hidden="false" customHeight="false" outlineLevel="0" collapsed="false">
      <c r="E132" s="28"/>
      <c r="F132" s="28"/>
    </row>
    <row r="133" customFormat="false" ht="14.25" hidden="false" customHeight="false" outlineLevel="0" collapsed="false">
      <c r="E133" s="28" t="n">
        <v>40</v>
      </c>
      <c r="F133" s="28"/>
    </row>
    <row r="134" customFormat="false" ht="14.25" hidden="false" customHeight="false" outlineLevel="0" collapsed="false">
      <c r="E134" s="28"/>
      <c r="F134" s="28"/>
    </row>
    <row r="135" customFormat="false" ht="14.25" hidden="false" customHeight="false" outlineLevel="0" collapsed="false">
      <c r="E135" s="28" t="n">
        <v>40</v>
      </c>
      <c r="F135" s="28"/>
    </row>
    <row r="136" customFormat="false" ht="14.25" hidden="false" customHeight="false" outlineLevel="0" collapsed="false">
      <c r="E136" s="28"/>
      <c r="F136" s="28"/>
    </row>
    <row r="137" customFormat="false" ht="14.25" hidden="false" customHeight="false" outlineLevel="0" collapsed="false">
      <c r="E137" s="28" t="n">
        <f aca="false">SUM(F131:F135)</f>
        <v>0</v>
      </c>
      <c r="F137" s="28"/>
    </row>
    <row r="139" customFormat="false" ht="14.25" hidden="false" customHeight="false" outlineLevel="0" collapsed="false">
      <c r="E139" s="1" t="n">
        <f aca="false">E127+E113+E107+E137</f>
        <v>0</v>
      </c>
    </row>
    <row r="145" customFormat="false" ht="14.25" hidden="false" customHeight="false" outlineLevel="0" collapsed="false">
      <c r="E145" s="1" t="n">
        <v>350</v>
      </c>
      <c r="F145" s="28"/>
    </row>
    <row r="148" customFormat="false" ht="14.25" hidden="false" customHeight="false" outlineLevel="0" collapsed="false">
      <c r="E148" s="1" t="n">
        <v>60</v>
      </c>
      <c r="F148" s="28"/>
    </row>
    <row r="151" customFormat="false" ht="14.25" hidden="false" customHeight="false" outlineLevel="0" collapsed="false">
      <c r="E151" s="1" t="n">
        <v>50</v>
      </c>
      <c r="F151" s="28"/>
    </row>
    <row r="153" customFormat="false" ht="14.25" hidden="false" customHeight="false" outlineLevel="0" collapsed="false">
      <c r="E153" s="28" t="n">
        <f aca="false">SUM(F145:F151)</f>
        <v>0</v>
      </c>
      <c r="F153" s="28"/>
    </row>
    <row r="159" customFormat="false" ht="14.25" hidden="false" customHeight="false" outlineLevel="0" collapsed="false">
      <c r="E159" s="1" t="n">
        <v>60</v>
      </c>
    </row>
    <row r="160" customFormat="false" ht="14.25" hidden="false" customHeight="false" outlineLevel="0" collapsed="false">
      <c r="E160" s="1" t="n">
        <v>60</v>
      </c>
    </row>
    <row r="161" customFormat="false" ht="14.25" hidden="false" customHeight="false" outlineLevel="0" collapsed="false">
      <c r="E161" s="1" t="n">
        <v>60</v>
      </c>
    </row>
    <row r="164" customFormat="false" ht="14.25" hidden="false" customHeight="false" outlineLevel="0" collapsed="false">
      <c r="E164" s="1" t="n">
        <v>60</v>
      </c>
    </row>
    <row r="165" customFormat="false" ht="14.25" hidden="false" customHeight="false" outlineLevel="0" collapsed="false">
      <c r="E165" s="1" t="n">
        <v>60</v>
      </c>
    </row>
    <row r="166" customFormat="false" ht="14.25" hidden="false" customHeight="false" outlineLevel="0" collapsed="false">
      <c r="E166" s="1" t="n">
        <v>60</v>
      </c>
    </row>
    <row r="167" customFormat="false" ht="14.25" hidden="false" customHeight="false" outlineLevel="0" collapsed="false">
      <c r="E167" s="1" t="n">
        <v>60</v>
      </c>
    </row>
    <row r="168" customFormat="false" ht="14.25" hidden="false" customHeight="false" outlineLevel="0" collapsed="false">
      <c r="E168" s="1" t="n">
        <v>60</v>
      </c>
    </row>
    <row r="171" customFormat="false" ht="14.25" hidden="false" customHeight="false" outlineLevel="0" collapsed="false">
      <c r="E171" s="1" t="n">
        <v>60</v>
      </c>
    </row>
    <row r="172" customFormat="false" ht="14.25" hidden="false" customHeight="false" outlineLevel="0" collapsed="false">
      <c r="E172" s="1" t="n">
        <v>60</v>
      </c>
    </row>
    <row r="173" customFormat="false" ht="14.25" hidden="false" customHeight="false" outlineLevel="0" collapsed="false">
      <c r="E173" s="1" t="n">
        <v>60</v>
      </c>
    </row>
    <row r="174" customFormat="false" ht="14.25" hidden="false" customHeight="false" outlineLevel="0" collapsed="false">
      <c r="E174" s="1" t="n">
        <v>60</v>
      </c>
    </row>
    <row r="176" customFormat="false" ht="14.25" hidden="false" customHeight="false" outlineLevel="0" collapsed="false">
      <c r="E176" s="28" t="n">
        <f aca="false">SUM(F159:F174)</f>
        <v>0</v>
      </c>
      <c r="F176" s="28"/>
    </row>
    <row r="181" customFormat="false" ht="14.25" hidden="false" customHeight="false" outlineLevel="0" collapsed="false">
      <c r="E181" s="1" t="s">
        <v>19</v>
      </c>
      <c r="G181" s="1" t="n">
        <v>100</v>
      </c>
    </row>
    <row r="182" customFormat="false" ht="14.25" hidden="false" customHeight="false" outlineLevel="0" collapsed="false">
      <c r="E182" s="1" t="s">
        <v>20</v>
      </c>
      <c r="G182" s="1" t="n">
        <v>80</v>
      </c>
    </row>
    <row r="183" customFormat="false" ht="14.25" hidden="false" customHeight="false" outlineLevel="0" collapsed="false">
      <c r="E183" s="1" t="s">
        <v>21</v>
      </c>
      <c r="G183" s="1" t="n">
        <v>65</v>
      </c>
    </row>
    <row r="184" customFormat="false" ht="14.25" hidden="false" customHeight="false" outlineLevel="0" collapsed="false">
      <c r="E184" s="1" t="s">
        <v>22</v>
      </c>
      <c r="G184" s="1" t="n">
        <v>40</v>
      </c>
    </row>
    <row r="185" customFormat="false" ht="14.25" hidden="false" customHeight="false" outlineLevel="0" collapsed="false">
      <c r="E185" s="1" t="s">
        <v>23</v>
      </c>
      <c r="G185" s="1" t="n">
        <v>35</v>
      </c>
    </row>
    <row r="188" customFormat="false" ht="14.25" hidden="false" customHeight="false" outlineLevel="0" collapsed="false">
      <c r="E188" s="1" t="s">
        <v>23</v>
      </c>
      <c r="G188" s="1" t="n">
        <v>35</v>
      </c>
    </row>
    <row r="191" customFormat="false" ht="14.25" hidden="false" customHeight="false" outlineLevel="0" collapsed="false">
      <c r="E191" s="1" t="s">
        <v>23</v>
      </c>
      <c r="G191" s="1" t="n">
        <v>200</v>
      </c>
    </row>
    <row r="192" customFormat="false" ht="14.25" hidden="false" customHeight="false" outlineLevel="0" collapsed="false">
      <c r="E192" s="1" t="s">
        <v>23</v>
      </c>
      <c r="G192" s="1" t="n">
        <v>100</v>
      </c>
    </row>
    <row r="193" customFormat="false" ht="14.25" hidden="false" customHeight="false" outlineLevel="0" collapsed="false">
      <c r="E193" s="1" t="s">
        <v>23</v>
      </c>
      <c r="G193" s="1" t="n">
        <v>80</v>
      </c>
    </row>
    <row r="194" customFormat="false" ht="14.25" hidden="false" customHeight="false" outlineLevel="0" collapsed="false">
      <c r="E194" s="1" t="s">
        <v>23</v>
      </c>
      <c r="G194" s="1" t="n">
        <v>65</v>
      </c>
    </row>
    <row r="197" customFormat="false" ht="14.25" hidden="false" customHeight="false" outlineLevel="0" collapsed="false">
      <c r="E197" s="1" t="n">
        <v>500</v>
      </c>
    </row>
    <row r="198" customFormat="false" ht="14.25" hidden="false" customHeight="false" outlineLevel="0" collapsed="false">
      <c r="E198" s="1" t="n">
        <v>350</v>
      </c>
    </row>
    <row r="199" customFormat="false" ht="14.25" hidden="false" customHeight="false" outlineLevel="0" collapsed="false">
      <c r="E199" s="1" t="n">
        <v>300</v>
      </c>
    </row>
    <row r="202" customFormat="false" ht="14.25" hidden="false" customHeight="false" outlineLevel="0" collapsed="false">
      <c r="E202" s="1" t="s">
        <v>23</v>
      </c>
      <c r="G202" s="1" t="n">
        <v>100</v>
      </c>
    </row>
    <row r="203" customFormat="false" ht="14.25" hidden="false" customHeight="false" outlineLevel="0" collapsed="false">
      <c r="E203" s="1" t="s">
        <v>23</v>
      </c>
      <c r="G203" s="1" t="n">
        <v>80</v>
      </c>
    </row>
    <row r="204" customFormat="false" ht="14.25" hidden="false" customHeight="false" outlineLevel="0" collapsed="false">
      <c r="E204" s="1" t="s">
        <v>23</v>
      </c>
      <c r="G204" s="1" t="n">
        <v>65</v>
      </c>
    </row>
    <row r="206" customFormat="false" ht="14.25" hidden="false" customHeight="false" outlineLevel="0" collapsed="false">
      <c r="E206" s="1" t="n">
        <v>50</v>
      </c>
    </row>
    <row r="209" customFormat="false" ht="14.25" hidden="false" customHeight="false" outlineLevel="0" collapsed="false">
      <c r="E209" s="1" t="n">
        <v>350</v>
      </c>
    </row>
    <row r="210" customFormat="false" ht="14.25" hidden="false" customHeight="false" outlineLevel="0" collapsed="false">
      <c r="E210" s="1" t="n">
        <v>300</v>
      </c>
    </row>
    <row r="213" customFormat="false" ht="14.25" hidden="false" customHeight="false" outlineLevel="0" collapsed="false">
      <c r="E213" s="1" t="n">
        <v>550</v>
      </c>
    </row>
    <row r="214" customFormat="false" ht="14.25" hidden="false" customHeight="false" outlineLevel="0" collapsed="false">
      <c r="E214" s="1" t="n">
        <v>900</v>
      </c>
    </row>
    <row r="216" customFormat="false" ht="14.25" hidden="false" customHeight="false" outlineLevel="0" collapsed="false">
      <c r="E216" s="28" t="n">
        <f aca="false">SUM(F181:F214)</f>
        <v>0</v>
      </c>
      <c r="F216" s="28"/>
    </row>
    <row r="220" customFormat="false" ht="14.25" hidden="false" customHeight="false" outlineLevel="0" collapsed="false">
      <c r="E220" s="1" t="n">
        <v>5000</v>
      </c>
    </row>
    <row r="222" customFormat="false" ht="14.25" hidden="false" customHeight="false" outlineLevel="0" collapsed="false">
      <c r="E222" s="1" t="n">
        <v>2500</v>
      </c>
    </row>
    <row r="224" customFormat="false" ht="14.25" hidden="false" customHeight="false" outlineLevel="0" collapsed="false">
      <c r="E224" s="1" t="n">
        <v>100</v>
      </c>
    </row>
    <row r="226" customFormat="false" ht="14.25" hidden="false" customHeight="false" outlineLevel="0" collapsed="false">
      <c r="E226" s="1" t="n">
        <v>120</v>
      </c>
    </row>
    <row r="228" customFormat="false" ht="14.25" hidden="false" customHeight="false" outlineLevel="0" collapsed="false">
      <c r="E228" s="1" t="n">
        <v>500</v>
      </c>
    </row>
    <row r="230" customFormat="false" ht="14.25" hidden="false" customHeight="false" outlineLevel="0" collapsed="false">
      <c r="E230" s="1" t="n">
        <v>5500</v>
      </c>
    </row>
    <row r="232" customFormat="false" ht="14.25" hidden="false" customHeight="false" outlineLevel="0" collapsed="false">
      <c r="E232" s="28" t="n">
        <f aca="false">SUM(F220:F230)</f>
        <v>0</v>
      </c>
      <c r="F232" s="28"/>
    </row>
    <row r="237" customFormat="false" ht="14.25" hidden="false" customHeight="false" outlineLevel="0" collapsed="false">
      <c r="B237" s="1" t="s">
        <v>24</v>
      </c>
      <c r="E237" s="1" t="n">
        <v>700</v>
      </c>
    </row>
    <row r="240" customFormat="false" ht="14.25" hidden="false" customHeight="false" outlineLevel="0" collapsed="false">
      <c r="E240" s="1" t="n">
        <v>500</v>
      </c>
    </row>
    <row r="242" customFormat="false" ht="14.25" hidden="false" customHeight="false" outlineLevel="0" collapsed="false">
      <c r="E242" s="1" t="n">
        <v>500</v>
      </c>
    </row>
    <row r="244" customFormat="false" ht="14.25" hidden="false" customHeight="false" outlineLevel="0" collapsed="false">
      <c r="E244" s="1" t="n">
        <v>700</v>
      </c>
    </row>
    <row r="246" customFormat="false" ht="14.25" hidden="false" customHeight="false" outlineLevel="0" collapsed="false">
      <c r="E246" s="1" t="n">
        <v>1500</v>
      </c>
    </row>
    <row r="248" customFormat="false" ht="14.25" hidden="false" customHeight="false" outlineLevel="0" collapsed="false">
      <c r="E248" s="1" t="n">
        <v>500</v>
      </c>
    </row>
    <row r="250" customFormat="false" ht="14.25" hidden="false" customHeight="false" outlineLevel="0" collapsed="false">
      <c r="E250" s="1" t="n">
        <v>150</v>
      </c>
    </row>
    <row r="252" customFormat="false" ht="14.25" hidden="false" customHeight="false" outlineLevel="0" collapsed="false">
      <c r="E252" s="1" t="n">
        <v>100</v>
      </c>
    </row>
    <row r="255" customFormat="false" ht="14.25" hidden="false" customHeight="false" outlineLevel="0" collapsed="false">
      <c r="E255" s="1" t="n">
        <f aca="false">G255*1.2</f>
        <v>42</v>
      </c>
      <c r="G255" s="1" t="n">
        <v>35</v>
      </c>
    </row>
    <row r="257" customFormat="false" ht="14.25" hidden="false" customHeight="false" outlineLevel="0" collapsed="false">
      <c r="E257" s="28" t="n">
        <f aca="false">SUM(F237:F255)</f>
        <v>0</v>
      </c>
      <c r="F257" s="28"/>
    </row>
    <row r="259" customFormat="false" ht="14.25" hidden="false" customHeight="false" outlineLevel="0" collapsed="false">
      <c r="E259" s="1" t="n">
        <f aca="false">E232+E216+E176+E257+E153</f>
        <v>0</v>
      </c>
    </row>
    <row r="265" customFormat="false" ht="14.25" hidden="false" customHeight="false" outlineLevel="0" collapsed="false">
      <c r="E265" s="1" t="n">
        <v>1500</v>
      </c>
    </row>
    <row r="267" customFormat="false" ht="14.25" hidden="false" customHeight="false" outlineLevel="0" collapsed="false">
      <c r="E267" s="1" t="n">
        <v>150</v>
      </c>
    </row>
    <row r="269" customFormat="false" ht="14.25" hidden="false" customHeight="false" outlineLevel="0" collapsed="false">
      <c r="E269" s="28"/>
      <c r="F269" s="28"/>
    </row>
    <row r="273" customFormat="false" ht="14.25" hidden="false" customHeight="false" outlineLevel="0" collapsed="false">
      <c r="E273" s="1" t="n">
        <v>120</v>
      </c>
    </row>
    <row r="275" customFormat="false" ht="14.25" hidden="false" customHeight="false" outlineLevel="0" collapsed="false">
      <c r="E275" s="1" t="n">
        <v>50</v>
      </c>
    </row>
    <row r="277" customFormat="false" ht="14.25" hidden="false" customHeight="false" outlineLevel="0" collapsed="false">
      <c r="E277" s="28"/>
      <c r="F277" s="28"/>
    </row>
    <row r="281" customFormat="false" ht="14.25" hidden="false" customHeight="false" outlineLevel="0" collapsed="false">
      <c r="E281" s="1" t="n">
        <f aca="false">+E279+E259+E139+E99+E87+E43+E17</f>
        <v>0</v>
      </c>
    </row>
    <row r="285" customFormat="false" ht="14.25" hidden="false" customHeight="false" outlineLevel="0" collapsed="false">
      <c r="E285" s="1" t="n">
        <v>4500</v>
      </c>
    </row>
    <row r="287" customFormat="false" ht="14.25" hidden="false" customHeight="false" outlineLevel="0" collapsed="false">
      <c r="E287" s="1" t="n">
        <f aca="false">SUM(F285)</f>
        <v>0</v>
      </c>
    </row>
    <row r="292" customFormat="false" ht="14.25" hidden="false" customHeight="false" outlineLevel="0" collapsed="false">
      <c r="E292" s="1" t="n">
        <f aca="false">SUM(E293:F300)</f>
        <v>0</v>
      </c>
    </row>
    <row r="294" customFormat="false" ht="14.25" hidden="false" customHeight="false" outlineLevel="0" collapsed="false">
      <c r="E294" s="1" t="n">
        <f aca="false">+E17</f>
        <v>0</v>
      </c>
    </row>
    <row r="295" customFormat="false" ht="14.25" hidden="false" customHeight="false" outlineLevel="0" collapsed="false">
      <c r="E295" s="1" t="n">
        <f aca="false">+E43</f>
        <v>0</v>
      </c>
    </row>
    <row r="296" customFormat="false" ht="14.25" hidden="false" customHeight="false" outlineLevel="0" collapsed="false">
      <c r="E296" s="1" t="n">
        <f aca="false">+E87</f>
        <v>0</v>
      </c>
    </row>
    <row r="297" customFormat="false" ht="14.25" hidden="false" customHeight="false" outlineLevel="0" collapsed="false">
      <c r="E297" s="1" t="n">
        <f aca="false">+E99</f>
        <v>0</v>
      </c>
    </row>
    <row r="298" customFormat="false" ht="14.25" hidden="false" customHeight="false" outlineLevel="0" collapsed="false">
      <c r="E298" s="1" t="n">
        <f aca="false">+E139</f>
        <v>0</v>
      </c>
    </row>
    <row r="299" customFormat="false" ht="14.25" hidden="false" customHeight="false" outlineLevel="0" collapsed="false">
      <c r="E299" s="1" t="n">
        <f aca="false">+E259</f>
        <v>0</v>
      </c>
    </row>
    <row r="300" customFormat="false" ht="14.25" hidden="false" customHeight="false" outlineLevel="0" collapsed="false">
      <c r="E300" s="1" t="n">
        <f aca="false">+E279</f>
        <v>0</v>
      </c>
    </row>
    <row r="302" customFormat="false" ht="14.25" hidden="false" customHeight="false" outlineLevel="0" collapsed="false">
      <c r="E302" s="1" t="n">
        <f aca="false">+E287</f>
        <v>0</v>
      </c>
    </row>
    <row r="309" customFormat="false" ht="14.25" hidden="false" customHeight="false" outlineLevel="0" collapsed="false">
      <c r="C309" s="1" t="n">
        <f aca="false">+C306</f>
        <v>0</v>
      </c>
    </row>
    <row r="321" customFormat="false" ht="14.25" hidden="false" customHeight="false" outlineLevel="0" collapsed="false">
      <c r="E321" s="1" t="n">
        <v>140</v>
      </c>
    </row>
    <row r="323" customFormat="false" ht="14.25" hidden="false" customHeight="false" outlineLevel="0" collapsed="false">
      <c r="E323" s="1" t="n">
        <v>140</v>
      </c>
    </row>
    <row r="325" customFormat="false" ht="14.25" hidden="false" customHeight="false" outlineLevel="0" collapsed="false">
      <c r="E325" s="1" t="n">
        <v>1700</v>
      </c>
    </row>
    <row r="327" customFormat="false" ht="14.25" hidden="false" customHeight="false" outlineLevel="0" collapsed="false">
      <c r="E327" s="28"/>
      <c r="F327" s="28"/>
    </row>
    <row r="332" customFormat="false" ht="14.25" hidden="false" customHeight="false" outlineLevel="0" collapsed="false">
      <c r="E332" s="1" t="n">
        <v>70</v>
      </c>
    </row>
    <row r="334" customFormat="false" ht="14.25" hidden="false" customHeight="false" outlineLevel="0" collapsed="false">
      <c r="E334" s="1" t="n">
        <v>50</v>
      </c>
    </row>
    <row r="336" customFormat="false" ht="14.25" hidden="false" customHeight="false" outlineLevel="0" collapsed="false">
      <c r="E336" s="1" t="n">
        <v>25</v>
      </c>
    </row>
    <row r="338" customFormat="false" ht="14.25" hidden="false" customHeight="false" outlineLevel="0" collapsed="false">
      <c r="E338" s="1" t="n">
        <v>100</v>
      </c>
    </row>
    <row r="340" customFormat="false" ht="14.25" hidden="false" customHeight="false" outlineLevel="0" collapsed="false">
      <c r="E340" s="28"/>
      <c r="F340" s="28"/>
    </row>
  </sheetData>
  <mergeCells count="22">
    <mergeCell ref="A1:M1"/>
    <mergeCell ref="A2:E2"/>
    <mergeCell ref="F2:M2"/>
    <mergeCell ref="A4:M4"/>
    <mergeCell ref="A5:M5"/>
    <mergeCell ref="A6:M6"/>
    <mergeCell ref="A7:M7"/>
    <mergeCell ref="A8:M8"/>
    <mergeCell ref="A9:M9"/>
    <mergeCell ref="A10:M10"/>
    <mergeCell ref="A11:A16"/>
    <mergeCell ref="B11:B16"/>
    <mergeCell ref="C11:M11"/>
    <mergeCell ref="C12:C14"/>
    <mergeCell ref="E12:E14"/>
    <mergeCell ref="G12:G14"/>
    <mergeCell ref="I12:I14"/>
    <mergeCell ref="K12:K14"/>
    <mergeCell ref="C15:G15"/>
    <mergeCell ref="H15:M15"/>
    <mergeCell ref="C16:G16"/>
    <mergeCell ref="H16:M16"/>
  </mergeCells>
  <printOptions headings="false" gridLines="false" gridLinesSet="true" horizontalCentered="true" verticalCentered="false"/>
  <pageMargins left="0.492361111111111" right="0.39375" top="0.590277777777778" bottom="0.492361111111111" header="0.511811023622047" footer="0.511811023622047"/>
  <pageSetup paperSize="9" scale="97"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407"/>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selection pane="topLeft" activeCell="K12" activeCellId="0" sqref="K12"/>
    </sheetView>
  </sheetViews>
  <sheetFormatPr defaultColWidth="11.453125" defaultRowHeight="14.25" zeroHeight="false" outlineLevelRow="0" outlineLevelCol="0"/>
  <cols>
    <col collapsed="false" customWidth="true" hidden="false" outlineLevel="0" max="1" min="1" style="29" width="8.9"/>
    <col collapsed="false" customWidth="true" hidden="false" outlineLevel="0" max="2" min="2" style="30" width="49.27"/>
    <col collapsed="false" customWidth="true" hidden="false" outlineLevel="0" max="4" min="3" style="29" width="7.27"/>
    <col collapsed="false" customWidth="true" hidden="false" outlineLevel="0" max="5" min="5" style="31" width="12.73"/>
    <col collapsed="false" customWidth="true" hidden="false" outlineLevel="0" max="6" min="6" style="30" width="12.73"/>
    <col collapsed="false" customWidth="false" hidden="false" outlineLevel="0" max="16384" min="7" style="30" width="11.45"/>
  </cols>
  <sheetData>
    <row r="1" s="28" customFormat="true" ht="30" hidden="false" customHeight="true" outlineLevel="0" collapsed="false">
      <c r="A1" s="32" t="s">
        <v>25</v>
      </c>
      <c r="B1" s="33" t="s">
        <v>26</v>
      </c>
      <c r="C1" s="34" t="s">
        <v>27</v>
      </c>
      <c r="D1" s="35" t="s">
        <v>28</v>
      </c>
      <c r="E1" s="36" t="s">
        <v>29</v>
      </c>
      <c r="F1" s="35" t="s">
        <v>30</v>
      </c>
    </row>
    <row r="2" s="28" customFormat="true" ht="15" hidden="false" customHeight="true" outlineLevel="0" collapsed="false">
      <c r="A2" s="37"/>
      <c r="B2" s="38"/>
      <c r="C2" s="39"/>
      <c r="D2" s="40"/>
      <c r="E2" s="41"/>
      <c r="F2" s="41"/>
    </row>
    <row r="3" s="28" customFormat="true" ht="15" hidden="false" customHeight="true" outlineLevel="0" collapsed="false">
      <c r="A3" s="42" t="n">
        <v>3</v>
      </c>
      <c r="B3" s="43" t="s">
        <v>31</v>
      </c>
      <c r="C3" s="39"/>
      <c r="D3" s="40"/>
      <c r="E3" s="41"/>
      <c r="F3" s="41"/>
    </row>
    <row r="4" s="28" customFormat="true" ht="14.25" hidden="false" customHeight="false" outlineLevel="0" collapsed="false">
      <c r="A4" s="37"/>
      <c r="B4" s="44"/>
      <c r="C4" s="37"/>
      <c r="D4" s="37"/>
      <c r="E4" s="41"/>
      <c r="F4" s="38"/>
    </row>
    <row r="5" s="49" customFormat="true" ht="14.25" hidden="false" customHeight="false" outlineLevel="0" collapsed="false">
      <c r="A5" s="45" t="s">
        <v>32</v>
      </c>
      <c r="B5" s="46" t="s">
        <v>33</v>
      </c>
      <c r="C5" s="47"/>
      <c r="D5" s="34" t="s">
        <v>34</v>
      </c>
      <c r="E5" s="48"/>
      <c r="F5" s="41"/>
    </row>
    <row r="6" s="49" customFormat="true" ht="14.25" hidden="false" customHeight="false" outlineLevel="0" collapsed="false">
      <c r="A6" s="50"/>
      <c r="B6" s="51"/>
      <c r="C6" s="47"/>
      <c r="D6" s="40"/>
      <c r="E6" s="48"/>
      <c r="F6" s="41"/>
    </row>
    <row r="7" s="49" customFormat="true" ht="14.25" hidden="false" customHeight="false" outlineLevel="0" collapsed="false">
      <c r="A7" s="45" t="s">
        <v>35</v>
      </c>
      <c r="B7" s="46" t="s">
        <v>36</v>
      </c>
      <c r="C7" s="47"/>
      <c r="D7" s="40"/>
      <c r="E7" s="48"/>
      <c r="F7" s="41"/>
    </row>
    <row r="8" s="49" customFormat="true" ht="35.05" hidden="false" customHeight="false" outlineLevel="0" collapsed="false">
      <c r="A8" s="42"/>
      <c r="B8" s="52" t="s">
        <v>37</v>
      </c>
      <c r="C8" s="47" t="n">
        <v>1</v>
      </c>
      <c r="D8" s="34" t="s">
        <v>38</v>
      </c>
      <c r="E8" s="48"/>
      <c r="F8" s="41" t="n">
        <f aca="false">C8*E8</f>
        <v>0</v>
      </c>
    </row>
    <row r="9" s="49" customFormat="true" ht="14.25" hidden="false" customHeight="false" outlineLevel="0" collapsed="false">
      <c r="A9" s="42"/>
      <c r="B9" s="52"/>
      <c r="C9" s="47"/>
      <c r="D9" s="40"/>
      <c r="E9" s="48"/>
      <c r="F9" s="41"/>
    </row>
    <row r="10" s="49" customFormat="true" ht="15" hidden="false" customHeight="true" outlineLevel="0" collapsed="false">
      <c r="A10" s="53" t="s">
        <v>39</v>
      </c>
      <c r="B10" s="53"/>
      <c r="C10" s="53"/>
      <c r="D10" s="53"/>
      <c r="E10" s="54" t="n">
        <f aca="false">F8</f>
        <v>0</v>
      </c>
      <c r="F10" s="54"/>
    </row>
    <row r="11" s="49" customFormat="true" ht="14.25" hidden="false" customHeight="false" outlineLevel="0" collapsed="false">
      <c r="A11" s="50"/>
      <c r="B11" s="51"/>
      <c r="C11" s="47"/>
      <c r="D11" s="40"/>
      <c r="E11" s="48"/>
      <c r="F11" s="41"/>
    </row>
    <row r="12" s="49" customFormat="true" ht="14.25" hidden="false" customHeight="false" outlineLevel="0" collapsed="false">
      <c r="A12" s="45" t="s">
        <v>40</v>
      </c>
      <c r="B12" s="46" t="s">
        <v>41</v>
      </c>
      <c r="C12" s="47"/>
      <c r="D12" s="40"/>
      <c r="E12" s="48"/>
      <c r="F12" s="41"/>
    </row>
    <row r="13" s="49" customFormat="true" ht="14.25" hidden="false" customHeight="false" outlineLevel="0" collapsed="false">
      <c r="A13" s="50"/>
      <c r="B13" s="51"/>
      <c r="C13" s="47"/>
      <c r="D13" s="40"/>
      <c r="E13" s="48"/>
      <c r="F13" s="41"/>
    </row>
    <row r="14" s="49" customFormat="true" ht="14.25" hidden="false" customHeight="false" outlineLevel="0" collapsed="false">
      <c r="A14" s="55" t="s">
        <v>42</v>
      </c>
      <c r="B14" s="56" t="s">
        <v>43</v>
      </c>
      <c r="C14" s="47"/>
      <c r="D14" s="40"/>
      <c r="E14" s="48"/>
      <c r="F14" s="41"/>
    </row>
    <row r="15" s="63" customFormat="true" ht="14.25" hidden="false" customHeight="false" outlineLevel="0" collapsed="false">
      <c r="A15" s="57"/>
      <c r="B15" s="58"/>
      <c r="C15" s="59"/>
      <c r="D15" s="60"/>
      <c r="E15" s="61"/>
      <c r="F15" s="62"/>
    </row>
    <row r="16" s="49" customFormat="true" ht="46.25" hidden="false" customHeight="false" outlineLevel="0" collapsed="false">
      <c r="A16" s="51"/>
      <c r="B16" s="64" t="s">
        <v>44</v>
      </c>
      <c r="C16" s="39" t="n">
        <v>1</v>
      </c>
      <c r="D16" s="34" t="s">
        <v>38</v>
      </c>
      <c r="E16" s="65"/>
      <c r="F16" s="41" t="n">
        <f aca="false">SUM(C16*E16)</f>
        <v>0</v>
      </c>
    </row>
    <row r="17" s="49" customFormat="true" ht="14.25" hidden="false" customHeight="false" outlineLevel="0" collapsed="false">
      <c r="A17" s="51"/>
      <c r="B17" s="51"/>
      <c r="C17" s="39"/>
      <c r="D17" s="40"/>
      <c r="E17" s="65"/>
      <c r="F17" s="41" t="n">
        <f aca="false">SUM(C17*E17)</f>
        <v>0</v>
      </c>
    </row>
    <row r="18" s="49" customFormat="true" ht="23.85" hidden="false" customHeight="false" outlineLevel="0" collapsed="false">
      <c r="A18" s="51"/>
      <c r="B18" s="64" t="s">
        <v>45</v>
      </c>
      <c r="C18" s="39" t="n">
        <v>1</v>
      </c>
      <c r="D18" s="34" t="s">
        <v>38</v>
      </c>
      <c r="E18" s="65"/>
      <c r="F18" s="41" t="n">
        <f aca="false">SUM(C18*E18)</f>
        <v>0</v>
      </c>
    </row>
    <row r="19" s="49" customFormat="true" ht="14.25" hidden="false" customHeight="false" outlineLevel="0" collapsed="false">
      <c r="A19" s="50"/>
      <c r="B19" s="44"/>
      <c r="C19" s="47"/>
      <c r="D19" s="40"/>
      <c r="E19" s="48"/>
      <c r="F19" s="41"/>
    </row>
    <row r="20" s="49" customFormat="true" ht="15" hidden="false" customHeight="true" outlineLevel="0" collapsed="false">
      <c r="A20" s="66" t="s">
        <v>46</v>
      </c>
      <c r="B20" s="66"/>
      <c r="C20" s="66"/>
      <c r="D20" s="66"/>
      <c r="E20" s="54" t="n">
        <f aca="false">SUM(F16:F18)</f>
        <v>0</v>
      </c>
      <c r="F20" s="54"/>
    </row>
    <row r="21" s="49" customFormat="true" ht="14.25" hidden="false" customHeight="false" outlineLevel="0" collapsed="false">
      <c r="A21" s="50"/>
      <c r="B21" s="51"/>
      <c r="C21" s="47"/>
      <c r="D21" s="40"/>
      <c r="E21" s="48"/>
      <c r="F21" s="41"/>
    </row>
    <row r="22" s="49" customFormat="true" ht="14.25" hidden="false" customHeight="false" outlineLevel="0" collapsed="false">
      <c r="A22" s="55" t="s">
        <v>47</v>
      </c>
      <c r="B22" s="56" t="s">
        <v>48</v>
      </c>
      <c r="C22" s="47"/>
      <c r="D22" s="40"/>
      <c r="E22" s="48"/>
      <c r="F22" s="41"/>
    </row>
    <row r="23" s="63" customFormat="true" ht="14.25" hidden="false" customHeight="false" outlineLevel="0" collapsed="false">
      <c r="A23" s="57"/>
      <c r="B23" s="58"/>
      <c r="C23" s="59"/>
      <c r="D23" s="60"/>
      <c r="E23" s="61"/>
      <c r="F23" s="62"/>
    </row>
    <row r="24" s="49" customFormat="true" ht="68.65" hidden="false" customHeight="false" outlineLevel="0" collapsed="false">
      <c r="A24" s="51"/>
      <c r="B24" s="64" t="s">
        <v>49</v>
      </c>
      <c r="C24" s="39" t="n">
        <v>1</v>
      </c>
      <c r="D24" s="34" t="s">
        <v>38</v>
      </c>
      <c r="E24" s="65"/>
      <c r="F24" s="41" t="n">
        <f aca="false">SUM(C24*E24)</f>
        <v>0</v>
      </c>
    </row>
    <row r="25" s="49" customFormat="true" ht="14.25" hidden="false" customHeight="false" outlineLevel="0" collapsed="false">
      <c r="A25" s="51"/>
      <c r="B25" s="51"/>
      <c r="C25" s="39"/>
      <c r="D25" s="40"/>
      <c r="E25" s="65"/>
      <c r="F25" s="41"/>
    </row>
    <row r="26" s="49" customFormat="true" ht="15" hidden="false" customHeight="true" outlineLevel="0" collapsed="false">
      <c r="A26" s="66" t="s">
        <v>50</v>
      </c>
      <c r="B26" s="66"/>
      <c r="C26" s="66"/>
      <c r="D26" s="66"/>
      <c r="E26" s="54" t="n">
        <f aca="false">SUM(F24:F25)</f>
        <v>0</v>
      </c>
      <c r="F26" s="54"/>
    </row>
    <row r="27" s="28" customFormat="true" ht="14.25" hidden="false" customHeight="false" outlineLevel="0" collapsed="false">
      <c r="A27" s="37"/>
      <c r="B27" s="52"/>
      <c r="C27" s="40"/>
      <c r="D27" s="40"/>
      <c r="E27" s="40"/>
      <c r="F27" s="41"/>
    </row>
    <row r="28" s="49" customFormat="true" ht="15" hidden="false" customHeight="true" outlineLevel="0" collapsed="false">
      <c r="A28" s="53" t="s">
        <v>51</v>
      </c>
      <c r="B28" s="53"/>
      <c r="C28" s="53"/>
      <c r="D28" s="53"/>
      <c r="E28" s="54" t="n">
        <f aca="false">E20+E26</f>
        <v>0</v>
      </c>
      <c r="F28" s="54"/>
    </row>
    <row r="29" s="49" customFormat="true" ht="15" hidden="false" customHeight="true" outlineLevel="0" collapsed="false">
      <c r="A29" s="50"/>
      <c r="B29" s="58"/>
      <c r="C29" s="47"/>
      <c r="D29" s="40"/>
      <c r="E29" s="40"/>
      <c r="F29" s="41"/>
    </row>
    <row r="30" s="49" customFormat="true" ht="14.25" hidden="false" customHeight="false" outlineLevel="0" collapsed="false">
      <c r="A30" s="67" t="s">
        <v>52</v>
      </c>
      <c r="B30" s="46" t="s">
        <v>53</v>
      </c>
      <c r="C30" s="47"/>
      <c r="D30" s="40"/>
      <c r="E30" s="48"/>
      <c r="F30" s="41"/>
    </row>
    <row r="31" s="63" customFormat="true" ht="14.25" hidden="false" customHeight="false" outlineLevel="0" collapsed="false">
      <c r="A31" s="57"/>
      <c r="B31" s="58"/>
      <c r="C31" s="59"/>
      <c r="D31" s="60"/>
      <c r="E31" s="61"/>
      <c r="F31" s="62"/>
    </row>
    <row r="32" s="63" customFormat="true" ht="14.25" hidden="false" customHeight="false" outlineLevel="0" collapsed="false">
      <c r="A32" s="50"/>
      <c r="B32" s="68" t="s">
        <v>54</v>
      </c>
      <c r="C32" s="47"/>
      <c r="D32" s="34" t="s">
        <v>34</v>
      </c>
      <c r="E32" s="48"/>
      <c r="F32" s="41" t="n">
        <f aca="false">SUM(C32*E32)</f>
        <v>0</v>
      </c>
    </row>
    <row r="33" s="63" customFormat="true" ht="14.25" hidden="false" customHeight="false" outlineLevel="0" collapsed="false">
      <c r="A33" s="57"/>
      <c r="B33" s="58"/>
      <c r="C33" s="59"/>
      <c r="D33" s="60"/>
      <c r="E33" s="61"/>
      <c r="F33" s="62"/>
    </row>
    <row r="34" s="63" customFormat="true" ht="23.85" hidden="false" customHeight="false" outlineLevel="0" collapsed="false">
      <c r="A34" s="50"/>
      <c r="B34" s="68" t="s">
        <v>55</v>
      </c>
      <c r="C34" s="47" t="n">
        <v>3</v>
      </c>
      <c r="D34" s="34" t="s">
        <v>38</v>
      </c>
      <c r="E34" s="48"/>
      <c r="F34" s="41" t="n">
        <f aca="false">SUM(C34*E34)</f>
        <v>0</v>
      </c>
    </row>
    <row r="35" s="63" customFormat="true" ht="14.25" hidden="false" customHeight="false" outlineLevel="0" collapsed="false">
      <c r="A35" s="57"/>
      <c r="B35" s="58"/>
      <c r="C35" s="59"/>
      <c r="D35" s="60"/>
      <c r="E35" s="61"/>
      <c r="F35" s="41" t="n">
        <f aca="false">SUM(C35*E35)</f>
        <v>0</v>
      </c>
    </row>
    <row r="36" s="63" customFormat="true" ht="23.85" hidden="false" customHeight="false" outlineLevel="0" collapsed="false">
      <c r="A36" s="50"/>
      <c r="B36" s="68" t="s">
        <v>56</v>
      </c>
      <c r="C36" s="47" t="n">
        <v>3</v>
      </c>
      <c r="D36" s="34" t="s">
        <v>38</v>
      </c>
      <c r="E36" s="48"/>
      <c r="F36" s="41" t="n">
        <f aca="false">SUM(C36*E36)</f>
        <v>0</v>
      </c>
    </row>
    <row r="37" s="63" customFormat="true" ht="14.25" hidden="false" customHeight="false" outlineLevel="0" collapsed="false">
      <c r="A37" s="57"/>
      <c r="B37" s="58"/>
      <c r="C37" s="59"/>
      <c r="D37" s="60"/>
      <c r="E37" s="61"/>
      <c r="F37" s="41" t="n">
        <f aca="false">SUM(C37*E37)</f>
        <v>0</v>
      </c>
    </row>
    <row r="38" s="63" customFormat="true" ht="23.85" hidden="false" customHeight="false" outlineLevel="0" collapsed="false">
      <c r="A38" s="50"/>
      <c r="B38" s="68" t="s">
        <v>57</v>
      </c>
      <c r="C38" s="47"/>
      <c r="D38" s="34" t="s">
        <v>34</v>
      </c>
      <c r="E38" s="48"/>
      <c r="F38" s="41" t="n">
        <f aca="false">SUM(C38*E38)</f>
        <v>0</v>
      </c>
    </row>
    <row r="39" s="49" customFormat="true" ht="14.25" hidden="false" customHeight="false" outlineLevel="0" collapsed="false">
      <c r="A39" s="50"/>
      <c r="B39" s="44"/>
      <c r="C39" s="47"/>
      <c r="D39" s="40"/>
      <c r="E39" s="48"/>
      <c r="F39" s="41"/>
    </row>
    <row r="40" s="49" customFormat="true" ht="15" hidden="false" customHeight="true" outlineLevel="0" collapsed="false">
      <c r="A40" s="53" t="s">
        <v>58</v>
      </c>
      <c r="B40" s="53"/>
      <c r="C40" s="53"/>
      <c r="D40" s="53"/>
      <c r="E40" s="54" t="n">
        <f aca="false">SUM(F32:F38)</f>
        <v>0</v>
      </c>
      <c r="F40" s="54"/>
    </row>
    <row r="41" s="28" customFormat="true" ht="15" hidden="false" customHeight="true" outlineLevel="0" collapsed="false">
      <c r="A41" s="42"/>
      <c r="B41" s="46"/>
      <c r="C41" s="47"/>
      <c r="D41" s="40"/>
      <c r="E41" s="40"/>
      <c r="F41" s="41"/>
    </row>
    <row r="42" s="28" customFormat="true" ht="15" hidden="false" customHeight="true" outlineLevel="0" collapsed="false">
      <c r="A42" s="45" t="s">
        <v>59</v>
      </c>
      <c r="B42" s="46" t="s">
        <v>60</v>
      </c>
      <c r="C42" s="47"/>
      <c r="D42" s="40"/>
      <c r="E42" s="40"/>
      <c r="F42" s="41"/>
    </row>
    <row r="43" s="74" customFormat="true" ht="14.25" hidden="false" customHeight="false" outlineLevel="0" collapsed="false">
      <c r="A43" s="69"/>
      <c r="B43" s="70"/>
      <c r="C43" s="71"/>
      <c r="D43" s="72"/>
      <c r="E43" s="72"/>
      <c r="F43" s="73"/>
    </row>
    <row r="44" s="63" customFormat="true" ht="14.25" hidden="false" customHeight="false" outlineLevel="0" collapsed="false">
      <c r="A44" s="50"/>
      <c r="B44" s="68" t="s">
        <v>61</v>
      </c>
      <c r="C44" s="47" t="n">
        <v>5</v>
      </c>
      <c r="D44" s="34" t="s">
        <v>38</v>
      </c>
      <c r="E44" s="48"/>
      <c r="F44" s="41" t="n">
        <f aca="false">SUM(C44*E44)</f>
        <v>0</v>
      </c>
    </row>
    <row r="45" s="63" customFormat="true" ht="14.25" hidden="false" customHeight="false" outlineLevel="0" collapsed="false">
      <c r="A45" s="57"/>
      <c r="B45" s="58"/>
      <c r="C45" s="59"/>
      <c r="D45" s="60"/>
      <c r="E45" s="61"/>
      <c r="F45" s="41" t="n">
        <f aca="false">SUM(C45*E45)</f>
        <v>0</v>
      </c>
    </row>
    <row r="46" s="63" customFormat="true" ht="23.85" hidden="false" customHeight="false" outlineLevel="0" collapsed="false">
      <c r="A46" s="50"/>
      <c r="B46" s="68" t="s">
        <v>62</v>
      </c>
      <c r="C46" s="47" t="n">
        <v>5</v>
      </c>
      <c r="D46" s="34" t="s">
        <v>38</v>
      </c>
      <c r="E46" s="48"/>
      <c r="F46" s="41" t="n">
        <f aca="false">SUM(C46*E46)</f>
        <v>0</v>
      </c>
    </row>
    <row r="47" s="63" customFormat="true" ht="14.25" hidden="false" customHeight="false" outlineLevel="0" collapsed="false">
      <c r="A47" s="57"/>
      <c r="B47" s="58"/>
      <c r="C47" s="59"/>
      <c r="D47" s="60"/>
      <c r="E47" s="61"/>
      <c r="F47" s="41" t="n">
        <f aca="false">SUM(C47*E47)</f>
        <v>0</v>
      </c>
    </row>
    <row r="48" s="49" customFormat="true" ht="15" hidden="false" customHeight="true" outlineLevel="0" collapsed="false">
      <c r="A48" s="53" t="s">
        <v>63</v>
      </c>
      <c r="B48" s="53"/>
      <c r="C48" s="53"/>
      <c r="D48" s="53"/>
      <c r="E48" s="54" t="n">
        <f aca="false">SUM(F44:F47)</f>
        <v>0</v>
      </c>
      <c r="F48" s="54"/>
    </row>
    <row r="49" s="28" customFormat="true" ht="14.25" hidden="false" customHeight="false" outlineLevel="0" collapsed="false">
      <c r="A49" s="37"/>
      <c r="B49" s="52"/>
      <c r="C49" s="40"/>
      <c r="D49" s="40"/>
      <c r="E49" s="40"/>
      <c r="F49" s="41"/>
    </row>
    <row r="50" s="28" customFormat="true" ht="15" hidden="false" customHeight="true" outlineLevel="0" collapsed="false">
      <c r="A50" s="45" t="s">
        <v>64</v>
      </c>
      <c r="B50" s="46" t="s">
        <v>65</v>
      </c>
      <c r="C50" s="47"/>
      <c r="D50" s="40"/>
      <c r="E50" s="40"/>
      <c r="F50" s="41"/>
    </row>
    <row r="51" s="28" customFormat="true" ht="15" hidden="false" customHeight="true" outlineLevel="0" collapsed="false">
      <c r="A51" s="42"/>
      <c r="B51" s="46"/>
      <c r="C51" s="47"/>
      <c r="D51" s="40"/>
      <c r="E51" s="40"/>
      <c r="F51" s="41"/>
    </row>
    <row r="52" s="49" customFormat="true" ht="14.25" hidden="false" customHeight="false" outlineLevel="0" collapsed="false">
      <c r="A52" s="55" t="s">
        <v>66</v>
      </c>
      <c r="B52" s="56" t="s">
        <v>67</v>
      </c>
      <c r="C52" s="47"/>
      <c r="D52" s="40"/>
      <c r="E52" s="48"/>
      <c r="F52" s="41"/>
    </row>
    <row r="53" s="63" customFormat="true" ht="14.25" hidden="false" customHeight="false" outlineLevel="0" collapsed="false">
      <c r="A53" s="57"/>
      <c r="B53" s="58"/>
      <c r="C53" s="59"/>
      <c r="D53" s="60"/>
      <c r="E53" s="61"/>
      <c r="F53" s="62"/>
    </row>
    <row r="54" s="63" customFormat="true" ht="14.25" hidden="false" customHeight="false" outlineLevel="0" collapsed="false">
      <c r="A54" s="50"/>
      <c r="B54" s="56" t="s">
        <v>68</v>
      </c>
      <c r="C54" s="59"/>
      <c r="D54" s="60"/>
      <c r="E54" s="61"/>
      <c r="F54" s="62"/>
    </row>
    <row r="55" s="63" customFormat="true" ht="14.25" hidden="false" customHeight="false" outlineLevel="0" collapsed="false">
      <c r="A55" s="50"/>
      <c r="B55" s="68"/>
      <c r="C55" s="47"/>
      <c r="D55" s="40"/>
      <c r="E55" s="48"/>
      <c r="F55" s="41"/>
    </row>
    <row r="56" s="63" customFormat="true" ht="23.85" hidden="false" customHeight="false" outlineLevel="0" collapsed="false">
      <c r="A56" s="50"/>
      <c r="B56" s="68" t="s">
        <v>69</v>
      </c>
      <c r="C56" s="47"/>
      <c r="D56" s="34" t="s">
        <v>34</v>
      </c>
      <c r="E56" s="48"/>
      <c r="F56" s="41" t="n">
        <f aca="false">SUM(C56*E56)</f>
        <v>0</v>
      </c>
    </row>
    <row r="57" s="63" customFormat="true" ht="14.25" hidden="false" customHeight="false" outlineLevel="0" collapsed="false">
      <c r="A57" s="50"/>
      <c r="B57" s="68"/>
      <c r="C57" s="47"/>
      <c r="D57" s="40"/>
      <c r="E57" s="48"/>
      <c r="F57" s="41" t="n">
        <f aca="false">SUM(C57*E57)</f>
        <v>0</v>
      </c>
    </row>
    <row r="58" s="63" customFormat="true" ht="35.05" hidden="false" customHeight="false" outlineLevel="0" collapsed="false">
      <c r="A58" s="50"/>
      <c r="B58" s="68" t="s">
        <v>70</v>
      </c>
      <c r="C58" s="47" t="n">
        <v>1</v>
      </c>
      <c r="D58" s="34" t="s">
        <v>38</v>
      </c>
      <c r="E58" s="48"/>
      <c r="F58" s="41" t="n">
        <f aca="false">SUM(C58*E58)</f>
        <v>0</v>
      </c>
    </row>
    <row r="59" s="63" customFormat="true" ht="14.25" hidden="false" customHeight="false" outlineLevel="0" collapsed="false">
      <c r="A59" s="50"/>
      <c r="B59" s="68"/>
      <c r="C59" s="47"/>
      <c r="D59" s="40"/>
      <c r="E59" s="48"/>
      <c r="F59" s="41" t="n">
        <f aca="false">SUM(C59*E59)</f>
        <v>0</v>
      </c>
    </row>
    <row r="60" s="63" customFormat="true" ht="35.05" hidden="false" customHeight="false" outlineLevel="0" collapsed="false">
      <c r="A60" s="50"/>
      <c r="B60" s="68" t="s">
        <v>71</v>
      </c>
      <c r="C60" s="47"/>
      <c r="D60" s="34" t="s">
        <v>34</v>
      </c>
      <c r="E60" s="48"/>
      <c r="F60" s="41" t="n">
        <f aca="false">SUM(C60*E60)</f>
        <v>0</v>
      </c>
    </row>
    <row r="61" s="63" customFormat="true" ht="14.25" hidden="false" customHeight="false" outlineLevel="0" collapsed="false">
      <c r="A61" s="50"/>
      <c r="B61" s="68"/>
      <c r="C61" s="47"/>
      <c r="D61" s="40"/>
      <c r="E61" s="48"/>
      <c r="F61" s="41" t="n">
        <f aca="false">SUM(C61*E61)</f>
        <v>0</v>
      </c>
    </row>
    <row r="62" s="63" customFormat="true" ht="35.05" hidden="false" customHeight="false" outlineLevel="0" collapsed="false">
      <c r="A62" s="50"/>
      <c r="B62" s="68" t="s">
        <v>72</v>
      </c>
      <c r="C62" s="47" t="n">
        <v>4</v>
      </c>
      <c r="D62" s="34" t="s">
        <v>38</v>
      </c>
      <c r="E62" s="48"/>
      <c r="F62" s="41" t="n">
        <f aca="false">SUM(C62*E62)</f>
        <v>0</v>
      </c>
    </row>
    <row r="63" s="63" customFormat="true" ht="14.25" hidden="false" customHeight="false" outlineLevel="0" collapsed="false">
      <c r="A63" s="50"/>
      <c r="B63" s="68"/>
      <c r="C63" s="47"/>
      <c r="D63" s="40"/>
      <c r="E63" s="48"/>
      <c r="F63" s="41" t="n">
        <f aca="false">SUM(C63*E63)</f>
        <v>0</v>
      </c>
    </row>
    <row r="64" s="63" customFormat="true" ht="23.85" hidden="false" customHeight="false" outlineLevel="0" collapsed="false">
      <c r="A64" s="50"/>
      <c r="B64" s="68" t="s">
        <v>73</v>
      </c>
      <c r="C64" s="47" t="n">
        <v>4</v>
      </c>
      <c r="D64" s="34" t="s">
        <v>38</v>
      </c>
      <c r="E64" s="48"/>
      <c r="F64" s="41" t="n">
        <f aca="false">SUM(C64*E64)</f>
        <v>0</v>
      </c>
    </row>
    <row r="65" s="63" customFormat="true" ht="14.25" hidden="false" customHeight="false" outlineLevel="0" collapsed="false">
      <c r="A65" s="50"/>
      <c r="B65" s="68"/>
      <c r="C65" s="47"/>
      <c r="D65" s="40"/>
      <c r="E65" s="48"/>
      <c r="F65" s="41" t="n">
        <f aca="false">SUM(C65*E65)</f>
        <v>0</v>
      </c>
    </row>
    <row r="66" s="63" customFormat="true" ht="35.05" hidden="false" customHeight="false" outlineLevel="0" collapsed="false">
      <c r="A66" s="50"/>
      <c r="B66" s="68" t="s">
        <v>74</v>
      </c>
      <c r="C66" s="47"/>
      <c r="D66" s="34" t="s">
        <v>34</v>
      </c>
      <c r="E66" s="48"/>
      <c r="F66" s="41" t="n">
        <f aca="false">SUM(C66*E66)</f>
        <v>0</v>
      </c>
    </row>
    <row r="67" s="63" customFormat="true" ht="14.25" hidden="false" customHeight="false" outlineLevel="0" collapsed="false">
      <c r="A67" s="50"/>
      <c r="B67" s="68"/>
      <c r="C67" s="47"/>
      <c r="D67" s="40"/>
      <c r="E67" s="48"/>
      <c r="F67" s="41" t="n">
        <f aca="false">SUM(C67*E67)</f>
        <v>0</v>
      </c>
    </row>
    <row r="68" s="63" customFormat="true" ht="35.05" hidden="false" customHeight="false" outlineLevel="0" collapsed="false">
      <c r="A68" s="50"/>
      <c r="B68" s="68" t="s">
        <v>75</v>
      </c>
      <c r="C68" s="47" t="n">
        <v>1</v>
      </c>
      <c r="D68" s="34" t="s">
        <v>38</v>
      </c>
      <c r="E68" s="48"/>
      <c r="F68" s="41" t="n">
        <f aca="false">SUM(C68*E68)</f>
        <v>0</v>
      </c>
    </row>
    <row r="69" s="63" customFormat="true" ht="14.25" hidden="false" customHeight="false" outlineLevel="0" collapsed="false">
      <c r="A69" s="50"/>
      <c r="B69" s="68"/>
      <c r="C69" s="47"/>
      <c r="D69" s="40"/>
      <c r="E69" s="48"/>
      <c r="F69" s="41" t="n">
        <f aca="false">SUM(C69*E69)</f>
        <v>0</v>
      </c>
    </row>
    <row r="70" s="49" customFormat="true" ht="14.25" hidden="false" customHeight="false" outlineLevel="0" collapsed="false">
      <c r="A70" s="50"/>
      <c r="B70" s="56" t="s">
        <v>76</v>
      </c>
      <c r="C70" s="47"/>
      <c r="D70" s="40"/>
      <c r="E70" s="48"/>
      <c r="F70" s="41" t="n">
        <f aca="false">SUM(C70*E70)</f>
        <v>0</v>
      </c>
    </row>
    <row r="71" s="49" customFormat="true" ht="14.25" hidden="false" customHeight="false" outlineLevel="0" collapsed="false">
      <c r="A71" s="50"/>
      <c r="B71" s="56"/>
      <c r="C71" s="47"/>
      <c r="D71" s="40"/>
      <c r="E71" s="48"/>
      <c r="F71" s="41" t="n">
        <f aca="false">SUM(C71*E71)</f>
        <v>0</v>
      </c>
    </row>
    <row r="72" s="49" customFormat="true" ht="14.25" hidden="false" customHeight="false" outlineLevel="0" collapsed="false">
      <c r="A72" s="50"/>
      <c r="B72" s="32" t="s">
        <v>77</v>
      </c>
      <c r="C72" s="47"/>
      <c r="D72" s="34" t="s">
        <v>34</v>
      </c>
      <c r="E72" s="48"/>
      <c r="F72" s="41" t="n">
        <f aca="false">SUM(C72*E72)</f>
        <v>0</v>
      </c>
    </row>
    <row r="73" s="49" customFormat="true" ht="14.25" hidden="false" customHeight="false" outlineLevel="0" collapsed="false">
      <c r="A73" s="50"/>
      <c r="B73" s="44"/>
      <c r="C73" s="47"/>
      <c r="D73" s="40"/>
      <c r="E73" s="48"/>
      <c r="F73" s="41" t="n">
        <f aca="false">SUM(C73*E73)</f>
        <v>0</v>
      </c>
    </row>
    <row r="74" s="49" customFormat="true" ht="14.25" hidden="false" customHeight="false" outlineLevel="0" collapsed="false">
      <c r="A74" s="50"/>
      <c r="B74" s="32" t="s">
        <v>78</v>
      </c>
      <c r="C74" s="47"/>
      <c r="D74" s="34" t="s">
        <v>34</v>
      </c>
      <c r="E74" s="48"/>
      <c r="F74" s="41" t="n">
        <f aca="false">SUM(C74*E74)</f>
        <v>0</v>
      </c>
    </row>
    <row r="75" s="49" customFormat="true" ht="14.25" hidden="false" customHeight="false" outlineLevel="0" collapsed="false">
      <c r="A75" s="50"/>
      <c r="B75" s="44"/>
      <c r="C75" s="47"/>
      <c r="D75" s="40"/>
      <c r="E75" s="48"/>
      <c r="F75" s="41" t="n">
        <f aca="false">SUM(C75*E75)</f>
        <v>0</v>
      </c>
    </row>
    <row r="76" s="49" customFormat="true" ht="35.05" hidden="false" customHeight="false" outlineLevel="0" collapsed="false">
      <c r="A76" s="50"/>
      <c r="B76" s="32" t="s">
        <v>79</v>
      </c>
      <c r="C76" s="47"/>
      <c r="D76" s="40"/>
      <c r="E76" s="48"/>
      <c r="F76" s="41" t="n">
        <f aca="false">SUM(C76*E76)</f>
        <v>0</v>
      </c>
    </row>
    <row r="77" s="49" customFormat="true" ht="14.25" hidden="false" customHeight="false" outlineLevel="0" collapsed="false">
      <c r="A77" s="51"/>
      <c r="B77" s="64" t="s">
        <v>80</v>
      </c>
      <c r="C77" s="75" t="n">
        <v>10</v>
      </c>
      <c r="D77" s="34" t="s">
        <v>18</v>
      </c>
      <c r="E77" s="65"/>
      <c r="F77" s="41" t="n">
        <f aca="false">SUM(C77*E77)</f>
        <v>0</v>
      </c>
    </row>
    <row r="78" s="49" customFormat="true" ht="14.25" hidden="false" customHeight="false" outlineLevel="0" collapsed="false">
      <c r="A78" s="51"/>
      <c r="B78" s="64" t="s">
        <v>81</v>
      </c>
      <c r="C78" s="75" t="n">
        <v>20</v>
      </c>
      <c r="D78" s="34" t="s">
        <v>18</v>
      </c>
      <c r="E78" s="65"/>
      <c r="F78" s="41" t="n">
        <f aca="false">SUM(C78*E78)</f>
        <v>0</v>
      </c>
    </row>
    <row r="79" s="49" customFormat="true" ht="14.25" hidden="false" customHeight="false" outlineLevel="0" collapsed="false">
      <c r="A79" s="51"/>
      <c r="B79" s="64" t="s">
        <v>82</v>
      </c>
      <c r="C79" s="75" t="n">
        <v>10</v>
      </c>
      <c r="D79" s="34" t="s">
        <v>18</v>
      </c>
      <c r="E79" s="65"/>
      <c r="F79" s="41" t="n">
        <f aca="false">SUM(C79*E79)</f>
        <v>0</v>
      </c>
    </row>
    <row r="80" s="49" customFormat="true" ht="14.25" hidden="false" customHeight="false" outlineLevel="0" collapsed="false">
      <c r="A80" s="51"/>
      <c r="B80" s="64" t="s">
        <v>83</v>
      </c>
      <c r="C80" s="75" t="n">
        <v>30</v>
      </c>
      <c r="D80" s="34" t="s">
        <v>18</v>
      </c>
      <c r="E80" s="65"/>
      <c r="F80" s="41" t="n">
        <f aca="false">SUM(C80*E80)</f>
        <v>0</v>
      </c>
    </row>
    <row r="81" s="49" customFormat="true" ht="14.25" hidden="false" customHeight="false" outlineLevel="0" collapsed="false">
      <c r="A81" s="51"/>
      <c r="B81" s="64" t="s">
        <v>84</v>
      </c>
      <c r="C81" s="75" t="n">
        <v>10</v>
      </c>
      <c r="D81" s="34" t="s">
        <v>18</v>
      </c>
      <c r="E81" s="65"/>
      <c r="F81" s="41" t="n">
        <f aca="false">SUM(C81*E81)</f>
        <v>0</v>
      </c>
    </row>
    <row r="82" s="49" customFormat="true" ht="14.25" hidden="false" customHeight="false" outlineLevel="0" collapsed="false">
      <c r="A82" s="50"/>
      <c r="B82" s="44"/>
      <c r="C82" s="47"/>
      <c r="D82" s="40"/>
      <c r="E82" s="48"/>
      <c r="F82" s="41" t="n">
        <f aca="false">SUM(C82*E82)</f>
        <v>0</v>
      </c>
    </row>
    <row r="83" s="49" customFormat="true" ht="46.25" hidden="false" customHeight="false" outlineLevel="0" collapsed="false">
      <c r="A83" s="50"/>
      <c r="B83" s="32" t="s">
        <v>85</v>
      </c>
      <c r="C83" s="76" t="n">
        <f aca="false">SUM(C77:C81)</f>
        <v>80</v>
      </c>
      <c r="D83" s="34" t="s">
        <v>18</v>
      </c>
      <c r="E83" s="48"/>
      <c r="F83" s="41" t="n">
        <f aca="false">SUM(C83*E83)</f>
        <v>0</v>
      </c>
    </row>
    <row r="84" s="49" customFormat="true" ht="14.25" hidden="false" customHeight="false" outlineLevel="0" collapsed="false">
      <c r="A84" s="50"/>
      <c r="B84" s="56"/>
      <c r="C84" s="47"/>
      <c r="D84" s="40"/>
      <c r="E84" s="48"/>
      <c r="F84" s="41" t="n">
        <f aca="false">SUM(C84*E84)</f>
        <v>0</v>
      </c>
    </row>
    <row r="85" s="49" customFormat="true" ht="23.85" hidden="false" customHeight="false" outlineLevel="0" collapsed="false">
      <c r="A85" s="50"/>
      <c r="B85" s="32" t="s">
        <v>86</v>
      </c>
      <c r="C85" s="47" t="n">
        <v>1</v>
      </c>
      <c r="D85" s="34" t="s">
        <v>38</v>
      </c>
      <c r="E85" s="48"/>
      <c r="F85" s="41" t="n">
        <f aca="false">SUM(C85*E85)</f>
        <v>0</v>
      </c>
    </row>
    <row r="86" s="49" customFormat="true" ht="14.25" hidden="false" customHeight="false" outlineLevel="0" collapsed="false">
      <c r="A86" s="50"/>
      <c r="B86" s="56"/>
      <c r="C86" s="47"/>
      <c r="D86" s="40"/>
      <c r="E86" s="48"/>
      <c r="F86" s="41" t="n">
        <f aca="false">SUM(C86*E86)</f>
        <v>0</v>
      </c>
    </row>
    <row r="87" s="49" customFormat="true" ht="14.25" hidden="false" customHeight="false" outlineLevel="0" collapsed="false">
      <c r="A87" s="50"/>
      <c r="B87" s="56" t="s">
        <v>87</v>
      </c>
      <c r="C87" s="47"/>
      <c r="D87" s="40"/>
      <c r="E87" s="48"/>
      <c r="F87" s="41" t="n">
        <f aca="false">SUM(C87*E87)</f>
        <v>0</v>
      </c>
    </row>
    <row r="88" s="49" customFormat="true" ht="14.25" hidden="false" customHeight="false" outlineLevel="0" collapsed="false">
      <c r="A88" s="50"/>
      <c r="B88" s="56"/>
      <c r="C88" s="47"/>
      <c r="D88" s="40"/>
      <c r="E88" s="48"/>
      <c r="F88" s="41" t="n">
        <f aca="false">SUM(C88*E88)</f>
        <v>0</v>
      </c>
    </row>
    <row r="89" s="49" customFormat="true" ht="23.85" hidden="false" customHeight="false" outlineLevel="0" collapsed="false">
      <c r="A89" s="50"/>
      <c r="B89" s="77" t="s">
        <v>88</v>
      </c>
      <c r="C89" s="47"/>
      <c r="D89" s="40"/>
      <c r="E89" s="48"/>
      <c r="F89" s="41" t="n">
        <f aca="false">SUM(C89*E89)</f>
        <v>0</v>
      </c>
    </row>
    <row r="90" s="63" customFormat="true" ht="23.85" hidden="false" customHeight="false" outlineLevel="0" collapsed="false">
      <c r="A90" s="42"/>
      <c r="B90" s="78" t="s">
        <v>89</v>
      </c>
      <c r="C90" s="75"/>
      <c r="D90" s="40"/>
      <c r="E90" s="41"/>
      <c r="F90" s="41" t="n">
        <f aca="false">SUM(C90*E90)</f>
        <v>0</v>
      </c>
    </row>
    <row r="91" s="49" customFormat="true" ht="14.25" hidden="false" customHeight="false" outlineLevel="0" collapsed="false">
      <c r="A91" s="50"/>
      <c r="B91" s="32" t="s">
        <v>90</v>
      </c>
      <c r="C91" s="47" t="n">
        <v>4</v>
      </c>
      <c r="D91" s="34" t="s">
        <v>91</v>
      </c>
      <c r="E91" s="48"/>
      <c r="F91" s="41" t="n">
        <f aca="false">SUM(C91*E91)</f>
        <v>0</v>
      </c>
    </row>
    <row r="92" s="49" customFormat="true" ht="23.85" hidden="false" customHeight="false" outlineLevel="0" collapsed="false">
      <c r="A92" s="50"/>
      <c r="B92" s="32" t="s">
        <v>92</v>
      </c>
      <c r="C92" s="47" t="n">
        <v>1</v>
      </c>
      <c r="D92" s="34" t="s">
        <v>91</v>
      </c>
      <c r="E92" s="48"/>
      <c r="F92" s="41" t="n">
        <f aca="false">SUM(C92*E92)</f>
        <v>0</v>
      </c>
    </row>
    <row r="93" s="49" customFormat="true" ht="23.85" hidden="false" customHeight="false" outlineLevel="0" collapsed="false">
      <c r="A93" s="50"/>
      <c r="B93" s="32" t="s">
        <v>93</v>
      </c>
      <c r="C93" s="47" t="n">
        <v>1</v>
      </c>
      <c r="D93" s="34" t="s">
        <v>91</v>
      </c>
      <c r="E93" s="48"/>
      <c r="F93" s="41" t="n">
        <f aca="false">SUM(C93*E93)</f>
        <v>0</v>
      </c>
    </row>
    <row r="94" s="49" customFormat="true" ht="14.25" hidden="false" customHeight="false" outlineLevel="0" collapsed="false">
      <c r="A94" s="50"/>
      <c r="B94" s="32" t="s">
        <v>94</v>
      </c>
      <c r="C94" s="47" t="n">
        <v>2</v>
      </c>
      <c r="D94" s="34" t="s">
        <v>91</v>
      </c>
      <c r="E94" s="48"/>
      <c r="F94" s="41" t="n">
        <f aca="false">SUM(C94*E94)</f>
        <v>0</v>
      </c>
    </row>
    <row r="95" s="49" customFormat="true" ht="14.25" hidden="false" customHeight="false" outlineLevel="0" collapsed="false">
      <c r="A95" s="50"/>
      <c r="B95" s="32" t="s">
        <v>95</v>
      </c>
      <c r="C95" s="47" t="n">
        <v>1</v>
      </c>
      <c r="D95" s="34" t="s">
        <v>91</v>
      </c>
      <c r="E95" s="48"/>
      <c r="F95" s="41" t="n">
        <f aca="false">SUM(C95*E95)</f>
        <v>0</v>
      </c>
    </row>
    <row r="96" s="49" customFormat="true" ht="14.25" hidden="false" customHeight="false" outlineLevel="0" collapsed="false">
      <c r="A96" s="50"/>
      <c r="B96" s="32" t="s">
        <v>96</v>
      </c>
      <c r="C96" s="47" t="n">
        <v>1</v>
      </c>
      <c r="D96" s="34" t="s">
        <v>91</v>
      </c>
      <c r="E96" s="48"/>
      <c r="F96" s="41" t="n">
        <f aca="false">SUM(C96*E96)</f>
        <v>0</v>
      </c>
    </row>
    <row r="97" s="49" customFormat="true" ht="14.25" hidden="false" customHeight="false" outlineLevel="0" collapsed="false">
      <c r="A97" s="50"/>
      <c r="B97" s="32" t="s">
        <v>97</v>
      </c>
      <c r="C97" s="47" t="n">
        <v>2</v>
      </c>
      <c r="D97" s="34" t="s">
        <v>91</v>
      </c>
      <c r="E97" s="48"/>
      <c r="F97" s="41" t="n">
        <f aca="false">SUM(C97*E97)</f>
        <v>0</v>
      </c>
    </row>
    <row r="98" s="49" customFormat="true" ht="14.25" hidden="false" customHeight="false" outlineLevel="0" collapsed="false">
      <c r="A98" s="50"/>
      <c r="B98" s="32" t="s">
        <v>98</v>
      </c>
      <c r="C98" s="47" t="n">
        <v>1</v>
      </c>
      <c r="D98" s="34" t="s">
        <v>91</v>
      </c>
      <c r="E98" s="48"/>
      <c r="F98" s="41" t="n">
        <f aca="false">SUM(C98*E98)</f>
        <v>0</v>
      </c>
    </row>
    <row r="99" s="49" customFormat="true" ht="14.25" hidden="false" customHeight="false" outlineLevel="0" collapsed="false">
      <c r="A99" s="50"/>
      <c r="B99" s="32" t="s">
        <v>99</v>
      </c>
      <c r="C99" s="47" t="n">
        <v>1</v>
      </c>
      <c r="D99" s="34" t="s">
        <v>91</v>
      </c>
      <c r="E99" s="48"/>
      <c r="F99" s="41" t="n">
        <f aca="false">SUM(C99*E99)</f>
        <v>0</v>
      </c>
    </row>
    <row r="100" s="49" customFormat="true" ht="14.25" hidden="false" customHeight="false" outlineLevel="0" collapsed="false">
      <c r="A100" s="50"/>
      <c r="B100" s="32" t="s">
        <v>100</v>
      </c>
      <c r="C100" s="47" t="n">
        <v>2</v>
      </c>
      <c r="D100" s="34" t="s">
        <v>91</v>
      </c>
      <c r="E100" s="48"/>
      <c r="F100" s="41" t="n">
        <f aca="false">SUM(C100*E100)</f>
        <v>0</v>
      </c>
    </row>
    <row r="101" s="49" customFormat="true" ht="14.25" hidden="false" customHeight="false" outlineLevel="0" collapsed="false">
      <c r="A101" s="50"/>
      <c r="B101" s="32" t="s">
        <v>101</v>
      </c>
      <c r="C101" s="47" t="n">
        <v>2</v>
      </c>
      <c r="D101" s="34" t="s">
        <v>91</v>
      </c>
      <c r="E101" s="48"/>
      <c r="F101" s="41" t="n">
        <f aca="false">SUM(C101*E101)</f>
        <v>0</v>
      </c>
    </row>
    <row r="102" s="49" customFormat="true" ht="14.25" hidden="false" customHeight="false" outlineLevel="0" collapsed="false">
      <c r="A102" s="50"/>
      <c r="B102" s="56"/>
      <c r="C102" s="47"/>
      <c r="D102" s="40"/>
      <c r="E102" s="48"/>
      <c r="F102" s="41" t="n">
        <f aca="false">SUM(C102*E102)</f>
        <v>0</v>
      </c>
    </row>
    <row r="103" s="63" customFormat="true" ht="23.85" hidden="false" customHeight="false" outlineLevel="0" collapsed="false">
      <c r="A103" s="42"/>
      <c r="B103" s="78" t="s">
        <v>102</v>
      </c>
      <c r="C103" s="75"/>
      <c r="D103" s="40"/>
      <c r="E103" s="41"/>
      <c r="F103" s="41" t="n">
        <f aca="false">SUM(C103*E103)</f>
        <v>0</v>
      </c>
    </row>
    <row r="104" s="49" customFormat="true" ht="14.25" hidden="false" customHeight="false" outlineLevel="0" collapsed="false">
      <c r="A104" s="50"/>
      <c r="B104" s="32" t="s">
        <v>90</v>
      </c>
      <c r="C104" s="47" t="n">
        <v>4</v>
      </c>
      <c r="D104" s="34" t="s">
        <v>91</v>
      </c>
      <c r="E104" s="48"/>
      <c r="F104" s="41" t="n">
        <f aca="false">SUM(C104*E104)</f>
        <v>0</v>
      </c>
    </row>
    <row r="105" s="49" customFormat="true" ht="23.85" hidden="false" customHeight="false" outlineLevel="0" collapsed="false">
      <c r="A105" s="50"/>
      <c r="B105" s="32" t="s">
        <v>92</v>
      </c>
      <c r="C105" s="47" t="n">
        <v>1</v>
      </c>
      <c r="D105" s="34" t="s">
        <v>91</v>
      </c>
      <c r="E105" s="48"/>
      <c r="F105" s="41" t="n">
        <f aca="false">SUM(C105*E105)</f>
        <v>0</v>
      </c>
    </row>
    <row r="106" s="49" customFormat="true" ht="23.85" hidden="false" customHeight="false" outlineLevel="0" collapsed="false">
      <c r="A106" s="50"/>
      <c r="B106" s="32" t="s">
        <v>93</v>
      </c>
      <c r="C106" s="47" t="n">
        <v>1</v>
      </c>
      <c r="D106" s="34" t="s">
        <v>91</v>
      </c>
      <c r="E106" s="48"/>
      <c r="F106" s="41" t="n">
        <f aca="false">SUM(C106*E106)</f>
        <v>0</v>
      </c>
    </row>
    <row r="107" s="49" customFormat="true" ht="14.25" hidden="false" customHeight="false" outlineLevel="0" collapsed="false">
      <c r="A107" s="50"/>
      <c r="B107" s="32" t="s">
        <v>94</v>
      </c>
      <c r="C107" s="47" t="n">
        <v>2</v>
      </c>
      <c r="D107" s="34" t="s">
        <v>91</v>
      </c>
      <c r="E107" s="48"/>
      <c r="F107" s="41" t="n">
        <f aca="false">SUM(C107*E107)</f>
        <v>0</v>
      </c>
    </row>
    <row r="108" s="49" customFormat="true" ht="14.25" hidden="false" customHeight="false" outlineLevel="0" collapsed="false">
      <c r="A108" s="50"/>
      <c r="B108" s="32" t="s">
        <v>95</v>
      </c>
      <c r="C108" s="47" t="n">
        <v>1</v>
      </c>
      <c r="D108" s="34" t="s">
        <v>91</v>
      </c>
      <c r="E108" s="48"/>
      <c r="F108" s="41" t="n">
        <f aca="false">SUM(C108*E108)</f>
        <v>0</v>
      </c>
    </row>
    <row r="109" s="49" customFormat="true" ht="14.25" hidden="false" customHeight="false" outlineLevel="0" collapsed="false">
      <c r="A109" s="50"/>
      <c r="B109" s="32" t="s">
        <v>96</v>
      </c>
      <c r="C109" s="47" t="n">
        <v>1</v>
      </c>
      <c r="D109" s="34" t="s">
        <v>91</v>
      </c>
      <c r="E109" s="48"/>
      <c r="F109" s="41" t="n">
        <f aca="false">SUM(C109*E109)</f>
        <v>0</v>
      </c>
    </row>
    <row r="110" s="49" customFormat="true" ht="14.25" hidden="false" customHeight="false" outlineLevel="0" collapsed="false">
      <c r="A110" s="50"/>
      <c r="B110" s="32" t="s">
        <v>97</v>
      </c>
      <c r="C110" s="47" t="n">
        <v>2</v>
      </c>
      <c r="D110" s="34" t="s">
        <v>91</v>
      </c>
      <c r="E110" s="48"/>
      <c r="F110" s="41" t="n">
        <f aca="false">SUM(C110*E110)</f>
        <v>0</v>
      </c>
    </row>
    <row r="111" s="49" customFormat="true" ht="14.25" hidden="false" customHeight="false" outlineLevel="0" collapsed="false">
      <c r="A111" s="50"/>
      <c r="B111" s="32" t="s">
        <v>98</v>
      </c>
      <c r="C111" s="47" t="n">
        <v>1</v>
      </c>
      <c r="D111" s="34" t="s">
        <v>91</v>
      </c>
      <c r="E111" s="48"/>
      <c r="F111" s="41" t="n">
        <f aca="false">SUM(C111*E111)</f>
        <v>0</v>
      </c>
    </row>
    <row r="112" s="49" customFormat="true" ht="14.25" hidden="false" customHeight="false" outlineLevel="0" collapsed="false">
      <c r="A112" s="50"/>
      <c r="B112" s="32" t="s">
        <v>99</v>
      </c>
      <c r="C112" s="47" t="n">
        <v>1</v>
      </c>
      <c r="D112" s="34" t="s">
        <v>91</v>
      </c>
      <c r="E112" s="48"/>
      <c r="F112" s="41" t="n">
        <f aca="false">SUM(C112*E112)</f>
        <v>0</v>
      </c>
    </row>
    <row r="113" s="49" customFormat="true" ht="14.25" hidden="false" customHeight="false" outlineLevel="0" collapsed="false">
      <c r="A113" s="50"/>
      <c r="B113" s="32" t="s">
        <v>100</v>
      </c>
      <c r="C113" s="47" t="n">
        <v>2</v>
      </c>
      <c r="D113" s="34" t="s">
        <v>91</v>
      </c>
      <c r="E113" s="48"/>
      <c r="F113" s="41" t="n">
        <f aca="false">SUM(C113*E113)</f>
        <v>0</v>
      </c>
    </row>
    <row r="114" s="49" customFormat="true" ht="14.25" hidden="false" customHeight="false" outlineLevel="0" collapsed="false">
      <c r="A114" s="50"/>
      <c r="B114" s="32" t="s">
        <v>101</v>
      </c>
      <c r="C114" s="47" t="n">
        <v>2</v>
      </c>
      <c r="D114" s="34" t="s">
        <v>91</v>
      </c>
      <c r="E114" s="48"/>
      <c r="F114" s="41" t="n">
        <f aca="false">SUM(C114*E114)</f>
        <v>0</v>
      </c>
    </row>
    <row r="115" s="49" customFormat="true" ht="14.25" hidden="false" customHeight="false" outlineLevel="0" collapsed="false">
      <c r="A115" s="50"/>
      <c r="B115" s="56"/>
      <c r="C115" s="47"/>
      <c r="D115" s="40"/>
      <c r="E115" s="48"/>
      <c r="F115" s="41" t="n">
        <f aca="false">SUM(C115*E115)</f>
        <v>0</v>
      </c>
    </row>
    <row r="116" s="49" customFormat="true" ht="23.85" hidden="false" customHeight="false" outlineLevel="0" collapsed="false">
      <c r="A116" s="50"/>
      <c r="B116" s="78" t="s">
        <v>103</v>
      </c>
      <c r="C116" s="47"/>
      <c r="D116" s="40"/>
      <c r="E116" s="48"/>
      <c r="F116" s="41" t="n">
        <f aca="false">SUM(C116*E116)</f>
        <v>0</v>
      </c>
    </row>
    <row r="117" s="49" customFormat="true" ht="14.25" hidden="false" customHeight="false" outlineLevel="0" collapsed="false">
      <c r="A117" s="50"/>
      <c r="B117" s="32" t="s">
        <v>90</v>
      </c>
      <c r="C117" s="47" t="n">
        <v>4</v>
      </c>
      <c r="D117" s="34" t="s">
        <v>91</v>
      </c>
      <c r="E117" s="48"/>
      <c r="F117" s="41" t="n">
        <f aca="false">SUM(C117*E117)</f>
        <v>0</v>
      </c>
    </row>
    <row r="118" s="49" customFormat="true" ht="14.25" hidden="false" customHeight="false" outlineLevel="0" collapsed="false">
      <c r="A118" s="50"/>
      <c r="B118" s="32" t="s">
        <v>94</v>
      </c>
      <c r="C118" s="47" t="n">
        <v>2</v>
      </c>
      <c r="D118" s="34" t="s">
        <v>91</v>
      </c>
      <c r="E118" s="48"/>
      <c r="F118" s="41" t="n">
        <f aca="false">SUM(C118*E118)</f>
        <v>0</v>
      </c>
    </row>
    <row r="119" s="49" customFormat="true" ht="23.85" hidden="false" customHeight="false" outlineLevel="0" collapsed="false">
      <c r="A119" s="50"/>
      <c r="B119" s="32" t="s">
        <v>93</v>
      </c>
      <c r="C119" s="47" t="n">
        <v>1</v>
      </c>
      <c r="D119" s="34" t="s">
        <v>91</v>
      </c>
      <c r="E119" s="48"/>
      <c r="F119" s="41" t="n">
        <f aca="false">SUM(C119*E119)</f>
        <v>0</v>
      </c>
    </row>
    <row r="120" s="49" customFormat="true" ht="14.25" hidden="false" customHeight="false" outlineLevel="0" collapsed="false">
      <c r="A120" s="50"/>
      <c r="B120" s="32" t="s">
        <v>97</v>
      </c>
      <c r="C120" s="47" t="n">
        <v>2</v>
      </c>
      <c r="D120" s="34" t="s">
        <v>91</v>
      </c>
      <c r="E120" s="48"/>
      <c r="F120" s="41" t="n">
        <f aca="false">SUM(C120*E120)</f>
        <v>0</v>
      </c>
    </row>
    <row r="121" s="49" customFormat="true" ht="14.25" hidden="false" customHeight="false" outlineLevel="0" collapsed="false">
      <c r="A121" s="50"/>
      <c r="B121" s="32" t="s">
        <v>98</v>
      </c>
      <c r="C121" s="47" t="n">
        <v>1</v>
      </c>
      <c r="D121" s="34" t="s">
        <v>91</v>
      </c>
      <c r="E121" s="48"/>
      <c r="F121" s="41" t="n">
        <f aca="false">SUM(C121*E121)</f>
        <v>0</v>
      </c>
    </row>
    <row r="122" s="49" customFormat="true" ht="14.25" hidden="false" customHeight="false" outlineLevel="0" collapsed="false">
      <c r="A122" s="50"/>
      <c r="B122" s="32" t="s">
        <v>99</v>
      </c>
      <c r="C122" s="47" t="n">
        <v>1</v>
      </c>
      <c r="D122" s="34" t="s">
        <v>91</v>
      </c>
      <c r="E122" s="48"/>
      <c r="F122" s="41" t="n">
        <f aca="false">SUM(C122*E122)</f>
        <v>0</v>
      </c>
    </row>
    <row r="123" s="49" customFormat="true" ht="14.25" hidden="false" customHeight="false" outlineLevel="0" collapsed="false">
      <c r="A123" s="50"/>
      <c r="B123" s="32" t="s">
        <v>100</v>
      </c>
      <c r="C123" s="47" t="n">
        <v>2</v>
      </c>
      <c r="D123" s="34" t="s">
        <v>91</v>
      </c>
      <c r="E123" s="48"/>
      <c r="F123" s="41" t="n">
        <f aca="false">SUM(C123*E123)</f>
        <v>0</v>
      </c>
    </row>
    <row r="124" s="49" customFormat="true" ht="14.25" hidden="false" customHeight="false" outlineLevel="0" collapsed="false">
      <c r="A124" s="50"/>
      <c r="B124" s="32" t="s">
        <v>101</v>
      </c>
      <c r="C124" s="47" t="n">
        <v>2</v>
      </c>
      <c r="D124" s="34" t="s">
        <v>91</v>
      </c>
      <c r="E124" s="48"/>
      <c r="F124" s="41" t="n">
        <f aca="false">SUM(C124*E124)</f>
        <v>0</v>
      </c>
    </row>
    <row r="125" s="49" customFormat="true" ht="14.25" hidden="false" customHeight="false" outlineLevel="0" collapsed="false">
      <c r="A125" s="50"/>
      <c r="B125" s="56"/>
      <c r="C125" s="47"/>
      <c r="D125" s="40"/>
      <c r="E125" s="48"/>
      <c r="F125" s="41" t="n">
        <f aca="false">SUM(C125*E125)</f>
        <v>0</v>
      </c>
    </row>
    <row r="126" s="49" customFormat="true" ht="23.85" hidden="false" customHeight="false" outlineLevel="0" collapsed="false">
      <c r="A126" s="50"/>
      <c r="B126" s="78" t="s">
        <v>104</v>
      </c>
      <c r="C126" s="47"/>
      <c r="D126" s="40"/>
      <c r="E126" s="48"/>
      <c r="F126" s="41" t="n">
        <f aca="false">SUM(C126*E126)</f>
        <v>0</v>
      </c>
    </row>
    <row r="127" s="49" customFormat="true" ht="14.25" hidden="false" customHeight="false" outlineLevel="0" collapsed="false">
      <c r="A127" s="50"/>
      <c r="B127" s="32" t="s">
        <v>90</v>
      </c>
      <c r="C127" s="47" t="n">
        <v>4</v>
      </c>
      <c r="D127" s="34" t="s">
        <v>91</v>
      </c>
      <c r="E127" s="48"/>
      <c r="F127" s="41" t="n">
        <f aca="false">SUM(C127*E127)</f>
        <v>0</v>
      </c>
    </row>
    <row r="128" s="49" customFormat="true" ht="14.25" hidden="false" customHeight="false" outlineLevel="0" collapsed="false">
      <c r="A128" s="50"/>
      <c r="B128" s="32" t="s">
        <v>94</v>
      </c>
      <c r="C128" s="47" t="n">
        <v>2</v>
      </c>
      <c r="D128" s="34" t="s">
        <v>91</v>
      </c>
      <c r="E128" s="48"/>
      <c r="F128" s="41" t="n">
        <f aca="false">SUM(C128*E128)</f>
        <v>0</v>
      </c>
    </row>
    <row r="129" s="49" customFormat="true" ht="23.85" hidden="false" customHeight="false" outlineLevel="0" collapsed="false">
      <c r="A129" s="50"/>
      <c r="B129" s="32" t="s">
        <v>93</v>
      </c>
      <c r="C129" s="47" t="n">
        <v>1</v>
      </c>
      <c r="D129" s="34" t="s">
        <v>91</v>
      </c>
      <c r="E129" s="48"/>
      <c r="F129" s="41" t="n">
        <f aca="false">SUM(C129*E129)</f>
        <v>0</v>
      </c>
    </row>
    <row r="130" s="49" customFormat="true" ht="14.25" hidden="false" customHeight="false" outlineLevel="0" collapsed="false">
      <c r="A130" s="50"/>
      <c r="B130" s="32" t="s">
        <v>97</v>
      </c>
      <c r="C130" s="47" t="n">
        <v>2</v>
      </c>
      <c r="D130" s="34" t="s">
        <v>91</v>
      </c>
      <c r="E130" s="48"/>
      <c r="F130" s="41" t="n">
        <f aca="false">SUM(C130*E130)</f>
        <v>0</v>
      </c>
    </row>
    <row r="131" s="49" customFormat="true" ht="14.25" hidden="false" customHeight="false" outlineLevel="0" collapsed="false">
      <c r="A131" s="50"/>
      <c r="B131" s="32" t="s">
        <v>98</v>
      </c>
      <c r="C131" s="47" t="n">
        <v>1</v>
      </c>
      <c r="D131" s="34" t="s">
        <v>91</v>
      </c>
      <c r="E131" s="48"/>
      <c r="F131" s="41" t="n">
        <f aca="false">SUM(C131*E131)</f>
        <v>0</v>
      </c>
    </row>
    <row r="132" s="49" customFormat="true" ht="14.25" hidden="false" customHeight="false" outlineLevel="0" collapsed="false">
      <c r="A132" s="50"/>
      <c r="B132" s="32" t="s">
        <v>99</v>
      </c>
      <c r="C132" s="47" t="n">
        <v>1</v>
      </c>
      <c r="D132" s="34" t="s">
        <v>91</v>
      </c>
      <c r="E132" s="48"/>
      <c r="F132" s="41" t="n">
        <f aca="false">SUM(C132*E132)</f>
        <v>0</v>
      </c>
    </row>
    <row r="133" s="49" customFormat="true" ht="14.25" hidden="false" customHeight="false" outlineLevel="0" collapsed="false">
      <c r="A133" s="50"/>
      <c r="B133" s="32" t="s">
        <v>100</v>
      </c>
      <c r="C133" s="47" t="n">
        <v>2</v>
      </c>
      <c r="D133" s="34" t="s">
        <v>91</v>
      </c>
      <c r="E133" s="48"/>
      <c r="F133" s="41" t="n">
        <f aca="false">SUM(C133*E133)</f>
        <v>0</v>
      </c>
    </row>
    <row r="134" s="49" customFormat="true" ht="14.25" hidden="false" customHeight="false" outlineLevel="0" collapsed="false">
      <c r="A134" s="50"/>
      <c r="B134" s="32" t="s">
        <v>101</v>
      </c>
      <c r="C134" s="47" t="n">
        <v>2</v>
      </c>
      <c r="D134" s="34" t="s">
        <v>91</v>
      </c>
      <c r="E134" s="48"/>
      <c r="F134" s="41" t="n">
        <f aca="false">SUM(C134*E134)</f>
        <v>0</v>
      </c>
    </row>
    <row r="135" s="49" customFormat="true" ht="14.25" hidden="false" customHeight="false" outlineLevel="0" collapsed="false">
      <c r="A135" s="50"/>
      <c r="B135" s="56"/>
      <c r="C135" s="47"/>
      <c r="D135" s="40"/>
      <c r="E135" s="48"/>
      <c r="F135" s="41" t="n">
        <f aca="false">SUM(C135*E135)</f>
        <v>0</v>
      </c>
    </row>
    <row r="136" s="49" customFormat="true" ht="23.85" hidden="false" customHeight="false" outlineLevel="0" collapsed="false">
      <c r="A136" s="50"/>
      <c r="B136" s="78" t="s">
        <v>105</v>
      </c>
      <c r="C136" s="47"/>
      <c r="D136" s="40"/>
      <c r="E136" s="48"/>
      <c r="F136" s="41" t="n">
        <f aca="false">SUM(C136*E136)</f>
        <v>0</v>
      </c>
    </row>
    <row r="137" s="49" customFormat="true" ht="14.25" hidden="false" customHeight="false" outlineLevel="0" collapsed="false">
      <c r="A137" s="50"/>
      <c r="B137" s="32" t="s">
        <v>90</v>
      </c>
      <c r="C137" s="47" t="n">
        <v>4</v>
      </c>
      <c r="D137" s="34" t="s">
        <v>91</v>
      </c>
      <c r="E137" s="48"/>
      <c r="F137" s="41" t="n">
        <f aca="false">SUM(C137*E137)</f>
        <v>0</v>
      </c>
    </row>
    <row r="138" s="49" customFormat="true" ht="14.25" hidden="false" customHeight="false" outlineLevel="0" collapsed="false">
      <c r="A138" s="50"/>
      <c r="B138" s="32" t="s">
        <v>94</v>
      </c>
      <c r="C138" s="47" t="n">
        <v>2</v>
      </c>
      <c r="D138" s="34" t="s">
        <v>91</v>
      </c>
      <c r="E138" s="48"/>
      <c r="F138" s="41" t="n">
        <f aca="false">SUM(C138*E138)</f>
        <v>0</v>
      </c>
    </row>
    <row r="139" s="49" customFormat="true" ht="14.25" hidden="false" customHeight="false" outlineLevel="0" collapsed="false">
      <c r="A139" s="50"/>
      <c r="B139" s="32" t="s">
        <v>106</v>
      </c>
      <c r="C139" s="47" t="n">
        <v>1</v>
      </c>
      <c r="D139" s="34" t="s">
        <v>91</v>
      </c>
      <c r="E139" s="48"/>
      <c r="F139" s="41" t="n">
        <f aca="false">SUM(C139*E139)</f>
        <v>0</v>
      </c>
    </row>
    <row r="140" s="49" customFormat="true" ht="14.25" hidden="false" customHeight="false" outlineLevel="0" collapsed="false">
      <c r="A140" s="50"/>
      <c r="B140" s="32" t="s">
        <v>97</v>
      </c>
      <c r="C140" s="47" t="n">
        <v>2</v>
      </c>
      <c r="D140" s="34" t="s">
        <v>91</v>
      </c>
      <c r="E140" s="48"/>
      <c r="F140" s="41" t="n">
        <f aca="false">SUM(C140*E140)</f>
        <v>0</v>
      </c>
    </row>
    <row r="141" s="49" customFormat="true" ht="14.25" hidden="false" customHeight="false" outlineLevel="0" collapsed="false">
      <c r="A141" s="50"/>
      <c r="B141" s="32" t="s">
        <v>98</v>
      </c>
      <c r="C141" s="47" t="n">
        <v>1</v>
      </c>
      <c r="D141" s="34" t="s">
        <v>91</v>
      </c>
      <c r="E141" s="48"/>
      <c r="F141" s="41" t="n">
        <f aca="false">SUM(C141*E141)</f>
        <v>0</v>
      </c>
    </row>
    <row r="142" s="49" customFormat="true" ht="14.25" hidden="false" customHeight="false" outlineLevel="0" collapsed="false">
      <c r="A142" s="50"/>
      <c r="B142" s="32" t="s">
        <v>99</v>
      </c>
      <c r="C142" s="47" t="n">
        <v>1</v>
      </c>
      <c r="D142" s="34" t="s">
        <v>91</v>
      </c>
      <c r="E142" s="48"/>
      <c r="F142" s="41" t="n">
        <f aca="false">SUM(C142*E142)</f>
        <v>0</v>
      </c>
    </row>
    <row r="143" s="49" customFormat="true" ht="14.25" hidden="false" customHeight="false" outlineLevel="0" collapsed="false">
      <c r="A143" s="50"/>
      <c r="B143" s="32" t="s">
        <v>100</v>
      </c>
      <c r="C143" s="47" t="n">
        <v>2</v>
      </c>
      <c r="D143" s="34" t="s">
        <v>91</v>
      </c>
      <c r="E143" s="48"/>
      <c r="F143" s="41" t="n">
        <f aca="false">SUM(C143*E143)</f>
        <v>0</v>
      </c>
    </row>
    <row r="144" s="49" customFormat="true" ht="14.25" hidden="false" customHeight="false" outlineLevel="0" collapsed="false">
      <c r="A144" s="50"/>
      <c r="B144" s="32" t="s">
        <v>101</v>
      </c>
      <c r="C144" s="47" t="n">
        <v>2</v>
      </c>
      <c r="D144" s="34" t="s">
        <v>91</v>
      </c>
      <c r="E144" s="48"/>
      <c r="F144" s="41" t="n">
        <f aca="false">SUM(C144*E144)</f>
        <v>0</v>
      </c>
    </row>
    <row r="145" s="49" customFormat="true" ht="14.25" hidden="false" customHeight="false" outlineLevel="0" collapsed="false">
      <c r="A145" s="50"/>
      <c r="B145" s="56"/>
      <c r="C145" s="47"/>
      <c r="D145" s="40"/>
      <c r="E145" s="48"/>
      <c r="F145" s="41" t="n">
        <f aca="false">SUM(C145*E145)</f>
        <v>0</v>
      </c>
    </row>
    <row r="146" s="49" customFormat="true" ht="33" hidden="false" customHeight="true" outlineLevel="0" collapsed="false">
      <c r="A146" s="50"/>
      <c r="B146" s="32" t="s">
        <v>107</v>
      </c>
      <c r="C146" s="47" t="n">
        <v>5</v>
      </c>
      <c r="D146" s="34" t="s">
        <v>38</v>
      </c>
      <c r="E146" s="48"/>
      <c r="F146" s="41" t="n">
        <f aca="false">SUM(C146*E146)</f>
        <v>0</v>
      </c>
    </row>
    <row r="147" s="49" customFormat="true" ht="14.25" hidden="false" customHeight="false" outlineLevel="0" collapsed="false">
      <c r="A147" s="50"/>
      <c r="B147" s="44"/>
      <c r="C147" s="47"/>
      <c r="D147" s="40"/>
      <c r="E147" s="48"/>
      <c r="F147" s="41" t="n">
        <f aca="false">SUM(C147*E147)</f>
        <v>0</v>
      </c>
    </row>
    <row r="148" s="49" customFormat="true" ht="14.25" hidden="false" customHeight="false" outlineLevel="0" collapsed="false">
      <c r="A148" s="50"/>
      <c r="B148" s="56" t="s">
        <v>108</v>
      </c>
      <c r="C148" s="47"/>
      <c r="D148" s="40"/>
      <c r="E148" s="48"/>
      <c r="F148" s="41" t="n">
        <f aca="false">SUM(C148*E148)</f>
        <v>0</v>
      </c>
    </row>
    <row r="149" s="49" customFormat="true" ht="14.25" hidden="false" customHeight="false" outlineLevel="0" collapsed="false">
      <c r="A149" s="50"/>
      <c r="B149" s="44"/>
      <c r="C149" s="47"/>
      <c r="D149" s="40"/>
      <c r="E149" s="48"/>
      <c r="F149" s="41" t="n">
        <f aca="false">SUM(C149*E149)</f>
        <v>0</v>
      </c>
    </row>
    <row r="150" s="49" customFormat="true" ht="23.85" hidden="false" customHeight="false" outlineLevel="0" collapsed="false">
      <c r="A150" s="50"/>
      <c r="B150" s="32" t="s">
        <v>109</v>
      </c>
      <c r="C150" s="47"/>
      <c r="D150" s="34" t="s">
        <v>34</v>
      </c>
      <c r="E150" s="48"/>
      <c r="F150" s="41" t="n">
        <f aca="false">SUM(C150*E150)</f>
        <v>0</v>
      </c>
    </row>
    <row r="151" s="49" customFormat="true" ht="14.25" hidden="false" customHeight="false" outlineLevel="0" collapsed="false">
      <c r="A151" s="50"/>
      <c r="B151" s="44"/>
      <c r="C151" s="47"/>
      <c r="D151" s="40"/>
      <c r="E151" s="48"/>
      <c r="F151" s="41" t="n">
        <f aca="false">SUM(C151*E151)</f>
        <v>0</v>
      </c>
    </row>
    <row r="152" s="49" customFormat="true" ht="14.25" hidden="false" customHeight="false" outlineLevel="0" collapsed="false">
      <c r="A152" s="50"/>
      <c r="B152" s="56" t="s">
        <v>110</v>
      </c>
      <c r="C152" s="47"/>
      <c r="D152" s="40"/>
      <c r="E152" s="48"/>
      <c r="F152" s="41" t="n">
        <f aca="false">SUM(C152*E152)</f>
        <v>0</v>
      </c>
    </row>
    <row r="153" s="49" customFormat="true" ht="14.25" hidden="false" customHeight="false" outlineLevel="0" collapsed="false">
      <c r="A153" s="50"/>
      <c r="B153" s="56"/>
      <c r="C153" s="47"/>
      <c r="D153" s="40"/>
      <c r="E153" s="48"/>
      <c r="F153" s="41" t="n">
        <f aca="false">SUM(C153*E153)</f>
        <v>0</v>
      </c>
    </row>
    <row r="154" s="49" customFormat="true" ht="23.85" hidden="false" customHeight="false" outlineLevel="0" collapsed="false">
      <c r="A154" s="50"/>
      <c r="B154" s="32" t="s">
        <v>111</v>
      </c>
      <c r="C154" s="47"/>
      <c r="D154" s="34" t="s">
        <v>34</v>
      </c>
      <c r="E154" s="48"/>
      <c r="F154" s="41" t="n">
        <f aca="false">SUM(C154*E154)</f>
        <v>0</v>
      </c>
    </row>
    <row r="155" s="49" customFormat="true" ht="14.25" hidden="false" customHeight="false" outlineLevel="0" collapsed="false">
      <c r="A155" s="50"/>
      <c r="B155" s="44"/>
      <c r="C155" s="47"/>
      <c r="D155" s="40"/>
      <c r="E155" s="48"/>
      <c r="F155" s="41" t="n">
        <f aca="false">SUM(C155*E155)</f>
        <v>0</v>
      </c>
    </row>
    <row r="156" s="49" customFormat="true" ht="35.05" hidden="false" customHeight="false" outlineLevel="0" collapsed="false">
      <c r="A156" s="50"/>
      <c r="B156" s="79" t="s">
        <v>112</v>
      </c>
      <c r="C156" s="47" t="n">
        <v>1</v>
      </c>
      <c r="D156" s="34" t="s">
        <v>38</v>
      </c>
      <c r="E156" s="48"/>
      <c r="F156" s="41" t="n">
        <f aca="false">SUM(C156*E156)</f>
        <v>0</v>
      </c>
    </row>
    <row r="157" s="49" customFormat="true" ht="14.25" hidden="false" customHeight="false" outlineLevel="0" collapsed="false">
      <c r="A157" s="50"/>
      <c r="B157" s="79"/>
      <c r="C157" s="47"/>
      <c r="D157" s="40"/>
      <c r="E157" s="48"/>
      <c r="F157" s="41" t="n">
        <f aca="false">SUM(C157*E157)</f>
        <v>0</v>
      </c>
    </row>
    <row r="158" s="49" customFormat="true" ht="14.25" hidden="false" customHeight="false" outlineLevel="0" collapsed="false">
      <c r="A158" s="50"/>
      <c r="B158" s="56" t="s">
        <v>113</v>
      </c>
      <c r="C158" s="47"/>
      <c r="D158" s="40"/>
      <c r="E158" s="48"/>
      <c r="F158" s="41" t="n">
        <f aca="false">SUM(C158*E158)</f>
        <v>0</v>
      </c>
    </row>
    <row r="159" s="49" customFormat="true" ht="14.25" hidden="false" customHeight="false" outlineLevel="0" collapsed="false">
      <c r="A159" s="50"/>
      <c r="B159" s="56"/>
      <c r="C159" s="47"/>
      <c r="D159" s="40"/>
      <c r="E159" s="48"/>
      <c r="F159" s="41" t="n">
        <f aca="false">SUM(C159*E159)</f>
        <v>0</v>
      </c>
    </row>
    <row r="160" s="49" customFormat="true" ht="35.05" hidden="false" customHeight="false" outlineLevel="0" collapsed="false">
      <c r="A160" s="50"/>
      <c r="B160" s="32" t="s">
        <v>114</v>
      </c>
      <c r="C160" s="47" t="n">
        <v>1</v>
      </c>
      <c r="D160" s="34" t="s">
        <v>38</v>
      </c>
      <c r="E160" s="48"/>
      <c r="F160" s="41" t="n">
        <f aca="false">SUM(C160*E160)</f>
        <v>0</v>
      </c>
    </row>
    <row r="161" s="49" customFormat="true" ht="14.25" hidden="false" customHeight="false" outlineLevel="0" collapsed="false">
      <c r="A161" s="50"/>
      <c r="B161" s="51"/>
      <c r="C161" s="47"/>
      <c r="D161" s="40"/>
      <c r="E161" s="48"/>
      <c r="F161" s="41" t="n">
        <f aca="false">SUM(C161*E161)</f>
        <v>0</v>
      </c>
    </row>
    <row r="162" s="49" customFormat="true" ht="23.85" hidden="false" customHeight="false" outlineLevel="0" collapsed="false">
      <c r="A162" s="50"/>
      <c r="B162" s="32" t="s">
        <v>115</v>
      </c>
      <c r="C162" s="47"/>
      <c r="D162" s="40"/>
      <c r="E162" s="48"/>
      <c r="F162" s="41" t="n">
        <f aca="false">SUM(C162*E162)</f>
        <v>0</v>
      </c>
    </row>
    <row r="163" s="49" customFormat="true" ht="14.25" hidden="false" customHeight="false" outlineLevel="0" collapsed="false">
      <c r="A163" s="50"/>
      <c r="B163" s="32" t="s">
        <v>116</v>
      </c>
      <c r="C163" s="47" t="n">
        <v>1</v>
      </c>
      <c r="D163" s="34" t="s">
        <v>91</v>
      </c>
      <c r="E163" s="48"/>
      <c r="F163" s="41" t="n">
        <f aca="false">SUM(C163*E163)</f>
        <v>0</v>
      </c>
    </row>
    <row r="164" s="49" customFormat="true" ht="14.25" hidden="false" customHeight="false" outlineLevel="0" collapsed="false">
      <c r="A164" s="50"/>
      <c r="B164" s="32" t="s">
        <v>117</v>
      </c>
      <c r="C164" s="47" t="n">
        <v>1</v>
      </c>
      <c r="D164" s="34" t="s">
        <v>91</v>
      </c>
      <c r="E164" s="48"/>
      <c r="F164" s="41" t="n">
        <f aca="false">SUM(C164*E164)</f>
        <v>0</v>
      </c>
    </row>
    <row r="165" s="49" customFormat="true" ht="14.25" hidden="false" customHeight="false" outlineLevel="0" collapsed="false">
      <c r="A165" s="50"/>
      <c r="B165" s="32" t="s">
        <v>118</v>
      </c>
      <c r="C165" s="47" t="n">
        <v>1</v>
      </c>
      <c r="D165" s="34" t="s">
        <v>91</v>
      </c>
      <c r="E165" s="48"/>
      <c r="F165" s="41" t="n">
        <f aca="false">SUM(C165*E165)</f>
        <v>0</v>
      </c>
    </row>
    <row r="166" s="49" customFormat="true" ht="14.25" hidden="false" customHeight="false" outlineLevel="0" collapsed="false">
      <c r="A166" s="50"/>
      <c r="B166" s="32" t="s">
        <v>119</v>
      </c>
      <c r="C166" s="47" t="n">
        <v>1</v>
      </c>
      <c r="D166" s="34" t="s">
        <v>91</v>
      </c>
      <c r="E166" s="48"/>
      <c r="F166" s="41" t="n">
        <f aca="false">SUM(C166*E166)</f>
        <v>0</v>
      </c>
    </row>
    <row r="167" s="49" customFormat="true" ht="14.25" hidden="false" customHeight="false" outlineLevel="0" collapsed="false">
      <c r="A167" s="50"/>
      <c r="B167" s="32" t="s">
        <v>120</v>
      </c>
      <c r="C167" s="47" t="n">
        <v>1</v>
      </c>
      <c r="D167" s="34" t="s">
        <v>91</v>
      </c>
      <c r="E167" s="48"/>
      <c r="F167" s="41" t="n">
        <f aca="false">SUM(C167*E167)</f>
        <v>0</v>
      </c>
    </row>
    <row r="168" s="49" customFormat="true" ht="14.25" hidden="false" customHeight="false" outlineLevel="0" collapsed="false">
      <c r="A168" s="50"/>
      <c r="B168" s="32" t="s">
        <v>121</v>
      </c>
      <c r="C168" s="47" t="n">
        <v>1</v>
      </c>
      <c r="D168" s="34" t="s">
        <v>91</v>
      </c>
      <c r="E168" s="48"/>
      <c r="F168" s="41" t="n">
        <f aca="false">SUM(C168*E168)</f>
        <v>0</v>
      </c>
    </row>
    <row r="169" s="49" customFormat="true" ht="23.85" hidden="false" customHeight="false" outlineLevel="0" collapsed="false">
      <c r="A169" s="50"/>
      <c r="B169" s="80" t="s">
        <v>122</v>
      </c>
      <c r="C169" s="47" t="n">
        <v>1</v>
      </c>
      <c r="D169" s="34" t="s">
        <v>91</v>
      </c>
      <c r="E169" s="48"/>
      <c r="F169" s="41" t="n">
        <f aca="false">SUM(C169*E169)</f>
        <v>0</v>
      </c>
    </row>
    <row r="170" s="49" customFormat="true" ht="14.25" hidden="false" customHeight="false" outlineLevel="0" collapsed="false">
      <c r="A170" s="50"/>
      <c r="B170" s="44"/>
      <c r="C170" s="47"/>
      <c r="D170" s="40"/>
      <c r="E170" s="48"/>
      <c r="F170" s="41" t="n">
        <f aca="false">SUM(C170*E170)</f>
        <v>0</v>
      </c>
    </row>
    <row r="171" s="49" customFormat="true" ht="14.25" hidden="false" customHeight="false" outlineLevel="0" collapsed="false">
      <c r="A171" s="50"/>
      <c r="B171" s="32" t="s">
        <v>123</v>
      </c>
      <c r="C171" s="47" t="n">
        <v>1</v>
      </c>
      <c r="D171" s="34" t="s">
        <v>38</v>
      </c>
      <c r="E171" s="48"/>
      <c r="F171" s="41" t="n">
        <f aca="false">SUM(C171*E171)</f>
        <v>0</v>
      </c>
    </row>
    <row r="172" s="49" customFormat="true" ht="14.25" hidden="false" customHeight="false" outlineLevel="0" collapsed="false">
      <c r="A172" s="50"/>
      <c r="B172" s="44"/>
      <c r="C172" s="47"/>
      <c r="D172" s="40"/>
      <c r="E172" s="48"/>
      <c r="F172" s="41" t="n">
        <f aca="false">SUM(C172*E172)</f>
        <v>0</v>
      </c>
    </row>
    <row r="173" s="49" customFormat="true" ht="23.85" hidden="false" customHeight="false" outlineLevel="0" collapsed="false">
      <c r="A173" s="50"/>
      <c r="B173" s="81" t="s">
        <v>124</v>
      </c>
      <c r="C173" s="47" t="n">
        <v>1</v>
      </c>
      <c r="D173" s="34" t="s">
        <v>38</v>
      </c>
      <c r="E173" s="48"/>
      <c r="F173" s="41" t="n">
        <f aca="false">SUM(C173*E173)</f>
        <v>0</v>
      </c>
    </row>
    <row r="174" s="49" customFormat="true" ht="14.25" hidden="false" customHeight="false" outlineLevel="0" collapsed="false">
      <c r="A174" s="50"/>
      <c r="B174" s="44"/>
      <c r="C174" s="47"/>
      <c r="D174" s="40"/>
      <c r="E174" s="48"/>
      <c r="F174" s="41" t="n">
        <f aca="false">SUM(C174*E174)</f>
        <v>0</v>
      </c>
    </row>
    <row r="175" s="49" customFormat="true" ht="14.25" hidden="false" customHeight="false" outlineLevel="0" collapsed="false">
      <c r="A175" s="50"/>
      <c r="B175" s="56" t="s">
        <v>125</v>
      </c>
      <c r="C175" s="47"/>
      <c r="D175" s="40"/>
      <c r="E175" s="48"/>
      <c r="F175" s="41" t="n">
        <f aca="false">SUM(C175*E175)</f>
        <v>0</v>
      </c>
    </row>
    <row r="176" s="49" customFormat="true" ht="14.25" hidden="false" customHeight="false" outlineLevel="0" collapsed="false">
      <c r="A176" s="50"/>
      <c r="B176" s="56"/>
      <c r="C176" s="47"/>
      <c r="D176" s="40"/>
      <c r="E176" s="48"/>
      <c r="F176" s="41" t="n">
        <f aca="false">SUM(C176*E176)</f>
        <v>0</v>
      </c>
    </row>
    <row r="177" s="49" customFormat="true" ht="35.05" hidden="false" customHeight="false" outlineLevel="0" collapsed="false">
      <c r="A177" s="50"/>
      <c r="B177" s="80" t="s">
        <v>126</v>
      </c>
      <c r="C177" s="47" t="n">
        <v>1</v>
      </c>
      <c r="D177" s="34" t="s">
        <v>38</v>
      </c>
      <c r="E177" s="48"/>
      <c r="F177" s="41" t="n">
        <f aca="false">SUM(C177*E177)</f>
        <v>0</v>
      </c>
    </row>
    <row r="178" s="49" customFormat="true" ht="14.25" hidden="false" customHeight="false" outlineLevel="0" collapsed="false">
      <c r="A178" s="50"/>
      <c r="B178" s="80"/>
      <c r="C178" s="47"/>
      <c r="D178" s="40"/>
      <c r="E178" s="48"/>
      <c r="F178" s="41" t="n">
        <f aca="false">SUM(C178*E178)</f>
        <v>0</v>
      </c>
    </row>
    <row r="179" s="49" customFormat="true" ht="23.85" hidden="false" customHeight="false" outlineLevel="0" collapsed="false">
      <c r="A179" s="50"/>
      <c r="B179" s="80" t="s">
        <v>127</v>
      </c>
      <c r="C179" s="47"/>
      <c r="D179" s="40"/>
      <c r="E179" s="48"/>
      <c r="F179" s="41" t="n">
        <f aca="false">SUM(C179*E179)</f>
        <v>0</v>
      </c>
    </row>
    <row r="180" s="49" customFormat="true" ht="14.25" hidden="false" customHeight="false" outlineLevel="0" collapsed="false">
      <c r="A180" s="50"/>
      <c r="B180" s="32" t="s">
        <v>128</v>
      </c>
      <c r="C180" s="47" t="n">
        <v>4</v>
      </c>
      <c r="D180" s="34" t="s">
        <v>91</v>
      </c>
      <c r="E180" s="48"/>
      <c r="F180" s="41" t="n">
        <f aca="false">SUM(C180*E180)</f>
        <v>0</v>
      </c>
    </row>
    <row r="181" s="49" customFormat="true" ht="14.25" hidden="false" customHeight="false" outlineLevel="0" collapsed="false">
      <c r="A181" s="50"/>
      <c r="B181" s="32" t="s">
        <v>129</v>
      </c>
      <c r="C181" s="47" t="n">
        <v>2</v>
      </c>
      <c r="D181" s="34" t="s">
        <v>91</v>
      </c>
      <c r="E181" s="48"/>
      <c r="F181" s="41" t="n">
        <f aca="false">SUM(C181*E181)</f>
        <v>0</v>
      </c>
    </row>
    <row r="182" s="49" customFormat="true" ht="14.25" hidden="false" customHeight="false" outlineLevel="0" collapsed="false">
      <c r="A182" s="50"/>
      <c r="B182" s="32" t="s">
        <v>130</v>
      </c>
      <c r="C182" s="47" t="n">
        <v>1</v>
      </c>
      <c r="D182" s="34" t="s">
        <v>91</v>
      </c>
      <c r="E182" s="48"/>
      <c r="F182" s="41" t="n">
        <f aca="false">SUM(C182*E182)</f>
        <v>0</v>
      </c>
    </row>
    <row r="183" s="49" customFormat="true" ht="14.25" hidden="false" customHeight="false" outlineLevel="0" collapsed="false">
      <c r="A183" s="50"/>
      <c r="B183" s="32" t="s">
        <v>131</v>
      </c>
      <c r="C183" s="47" t="n">
        <v>1</v>
      </c>
      <c r="D183" s="34" t="s">
        <v>91</v>
      </c>
      <c r="E183" s="48"/>
      <c r="F183" s="41" t="n">
        <f aca="false">SUM(C183*E183)</f>
        <v>0</v>
      </c>
    </row>
    <row r="184" s="49" customFormat="true" ht="14.25" hidden="false" customHeight="false" outlineLevel="0" collapsed="false">
      <c r="A184" s="50"/>
      <c r="B184" s="56"/>
      <c r="C184" s="47"/>
      <c r="D184" s="40"/>
      <c r="E184" s="48"/>
      <c r="F184" s="41" t="n">
        <f aca="false">SUM(C184*E184)</f>
        <v>0</v>
      </c>
    </row>
    <row r="185" s="49" customFormat="true" ht="35.05" hidden="false" customHeight="false" outlineLevel="0" collapsed="false">
      <c r="A185" s="50"/>
      <c r="B185" s="80" t="s">
        <v>132</v>
      </c>
      <c r="C185" s="47" t="n">
        <v>2</v>
      </c>
      <c r="D185" s="34" t="s">
        <v>91</v>
      </c>
      <c r="E185" s="48"/>
      <c r="F185" s="41" t="n">
        <f aca="false">SUM(C185*E185)</f>
        <v>0</v>
      </c>
    </row>
    <row r="186" s="49" customFormat="true" ht="14.25" hidden="false" customHeight="false" outlineLevel="0" collapsed="false">
      <c r="A186" s="50"/>
      <c r="B186" s="44"/>
      <c r="C186" s="47"/>
      <c r="D186" s="40"/>
      <c r="E186" s="48"/>
      <c r="F186" s="41" t="n">
        <f aca="false">SUM(C186*E186)</f>
        <v>0</v>
      </c>
    </row>
    <row r="187" s="49" customFormat="true" ht="23.85" hidden="false" customHeight="false" outlineLevel="0" collapsed="false">
      <c r="A187" s="50"/>
      <c r="B187" s="80" t="s">
        <v>127</v>
      </c>
      <c r="C187" s="47"/>
      <c r="D187" s="40"/>
      <c r="E187" s="48"/>
      <c r="F187" s="41" t="n">
        <f aca="false">SUM(C187*E187)</f>
        <v>0</v>
      </c>
    </row>
    <row r="188" s="49" customFormat="true" ht="14.25" hidden="false" customHeight="false" outlineLevel="0" collapsed="false">
      <c r="A188" s="50"/>
      <c r="B188" s="32" t="s">
        <v>128</v>
      </c>
      <c r="C188" s="47" t="n">
        <v>8</v>
      </c>
      <c r="D188" s="34" t="s">
        <v>91</v>
      </c>
      <c r="E188" s="48"/>
      <c r="F188" s="41" t="n">
        <f aca="false">SUM(C188*E188)</f>
        <v>0</v>
      </c>
    </row>
    <row r="189" s="49" customFormat="true" ht="14.25" hidden="false" customHeight="false" outlineLevel="0" collapsed="false">
      <c r="A189" s="50"/>
      <c r="B189" s="32" t="s">
        <v>133</v>
      </c>
      <c r="C189" s="47" t="n">
        <v>2</v>
      </c>
      <c r="D189" s="34" t="s">
        <v>91</v>
      </c>
      <c r="E189" s="48"/>
      <c r="F189" s="41" t="n">
        <f aca="false">SUM(C189*E189)</f>
        <v>0</v>
      </c>
    </row>
    <row r="190" s="49" customFormat="true" ht="14.25" hidden="false" customHeight="false" outlineLevel="0" collapsed="false">
      <c r="A190" s="50"/>
      <c r="B190" s="32" t="s">
        <v>130</v>
      </c>
      <c r="C190" s="47" t="n">
        <v>2</v>
      </c>
      <c r="D190" s="34" t="s">
        <v>91</v>
      </c>
      <c r="E190" s="48"/>
      <c r="F190" s="41" t="n">
        <f aca="false">SUM(C190*E190)</f>
        <v>0</v>
      </c>
    </row>
    <row r="191" s="49" customFormat="true" ht="14.25" hidden="false" customHeight="false" outlineLevel="0" collapsed="false">
      <c r="A191" s="50"/>
      <c r="B191" s="32" t="s">
        <v>131</v>
      </c>
      <c r="C191" s="47" t="n">
        <v>2</v>
      </c>
      <c r="D191" s="34" t="s">
        <v>91</v>
      </c>
      <c r="E191" s="48"/>
      <c r="F191" s="41" t="n">
        <f aca="false">SUM(C191*E191)</f>
        <v>0</v>
      </c>
    </row>
    <row r="192" s="49" customFormat="true" ht="14.25" hidden="false" customHeight="false" outlineLevel="0" collapsed="false">
      <c r="A192" s="50"/>
      <c r="B192" s="56"/>
      <c r="C192" s="47"/>
      <c r="D192" s="40"/>
      <c r="E192" s="48"/>
      <c r="F192" s="41" t="n">
        <f aca="false">SUM(C192*E192)</f>
        <v>0</v>
      </c>
    </row>
    <row r="193" s="49" customFormat="true" ht="23.85" hidden="false" customHeight="false" outlineLevel="0" collapsed="false">
      <c r="A193" s="50"/>
      <c r="B193" s="32" t="s">
        <v>134</v>
      </c>
      <c r="C193" s="76" t="n">
        <v>20</v>
      </c>
      <c r="D193" s="34" t="s">
        <v>18</v>
      </c>
      <c r="E193" s="48"/>
      <c r="F193" s="41" t="n">
        <f aca="false">SUM(C193*E193)</f>
        <v>0</v>
      </c>
    </row>
    <row r="194" s="49" customFormat="true" ht="14.25" hidden="false" customHeight="false" outlineLevel="0" collapsed="false">
      <c r="A194" s="50"/>
      <c r="B194" s="44"/>
      <c r="C194" s="47"/>
      <c r="D194" s="40"/>
      <c r="E194" s="48"/>
      <c r="F194" s="41" t="n">
        <f aca="false">SUM(C194*E194)</f>
        <v>0</v>
      </c>
    </row>
    <row r="195" s="49" customFormat="true" ht="23.85" hidden="false" customHeight="false" outlineLevel="0" collapsed="false">
      <c r="A195" s="50"/>
      <c r="B195" s="32" t="s">
        <v>135</v>
      </c>
      <c r="C195" s="47"/>
      <c r="D195" s="40"/>
      <c r="E195" s="48"/>
      <c r="F195" s="41" t="n">
        <f aca="false">SUM(C195*E195)</f>
        <v>0</v>
      </c>
    </row>
    <row r="196" s="49" customFormat="true" ht="14.25" hidden="false" customHeight="false" outlineLevel="0" collapsed="false">
      <c r="A196" s="50"/>
      <c r="B196" s="32" t="s">
        <v>136</v>
      </c>
      <c r="C196" s="47" t="n">
        <v>2</v>
      </c>
      <c r="D196" s="34" t="s">
        <v>91</v>
      </c>
      <c r="E196" s="48"/>
      <c r="F196" s="41" t="n">
        <f aca="false">SUM(C196*E196)</f>
        <v>0</v>
      </c>
    </row>
    <row r="197" s="49" customFormat="true" ht="14.25" hidden="false" customHeight="false" outlineLevel="0" collapsed="false">
      <c r="A197" s="50"/>
      <c r="B197" s="32" t="s">
        <v>137</v>
      </c>
      <c r="C197" s="47" t="n">
        <v>1</v>
      </c>
      <c r="D197" s="34" t="s">
        <v>91</v>
      </c>
      <c r="E197" s="48"/>
      <c r="F197" s="41" t="n">
        <f aca="false">SUM(C197*E197)</f>
        <v>0</v>
      </c>
    </row>
    <row r="198" s="49" customFormat="true" ht="14.25" hidden="false" customHeight="false" outlineLevel="0" collapsed="false">
      <c r="A198" s="50"/>
      <c r="B198" s="32" t="s">
        <v>138</v>
      </c>
      <c r="C198" s="47" t="n">
        <v>2</v>
      </c>
      <c r="D198" s="34" t="s">
        <v>91</v>
      </c>
      <c r="E198" s="48"/>
      <c r="F198" s="41" t="n">
        <f aca="false">SUM(C198*E198)</f>
        <v>0</v>
      </c>
    </row>
    <row r="199" s="49" customFormat="true" ht="14.25" hidden="false" customHeight="false" outlineLevel="0" collapsed="false">
      <c r="A199" s="50"/>
      <c r="B199" s="32" t="s">
        <v>139</v>
      </c>
      <c r="C199" s="47" t="n">
        <v>1</v>
      </c>
      <c r="D199" s="34" t="s">
        <v>91</v>
      </c>
      <c r="E199" s="48"/>
      <c r="F199" s="41" t="n">
        <f aca="false">SUM(C199*E199)</f>
        <v>0</v>
      </c>
    </row>
    <row r="200" s="49" customFormat="true" ht="14.25" hidden="false" customHeight="false" outlineLevel="0" collapsed="false">
      <c r="A200" s="50"/>
      <c r="B200" s="32" t="s">
        <v>140</v>
      </c>
      <c r="C200" s="47" t="n">
        <v>2</v>
      </c>
      <c r="D200" s="34" t="s">
        <v>91</v>
      </c>
      <c r="E200" s="48"/>
      <c r="F200" s="41" t="n">
        <f aca="false">SUM(C200*E200)</f>
        <v>0</v>
      </c>
    </row>
    <row r="201" s="49" customFormat="true" ht="14.25" hidden="false" customHeight="false" outlineLevel="0" collapsed="false">
      <c r="A201" s="50"/>
      <c r="B201" s="32" t="s">
        <v>141</v>
      </c>
      <c r="C201" s="47" t="n">
        <v>2</v>
      </c>
      <c r="D201" s="34" t="s">
        <v>91</v>
      </c>
      <c r="E201" s="48"/>
      <c r="F201" s="41" t="n">
        <f aca="false">SUM(C201*E201)</f>
        <v>0</v>
      </c>
    </row>
    <row r="202" s="49" customFormat="true" ht="14.25" hidden="false" customHeight="false" outlineLevel="0" collapsed="false">
      <c r="A202" s="50"/>
      <c r="B202" s="56"/>
      <c r="C202" s="47"/>
      <c r="D202" s="40"/>
      <c r="E202" s="48"/>
      <c r="F202" s="41" t="n">
        <f aca="false">SUM(C202*E202)</f>
        <v>0</v>
      </c>
    </row>
    <row r="203" s="49" customFormat="true" ht="23.85" hidden="false" customHeight="false" outlineLevel="0" collapsed="false">
      <c r="A203" s="50"/>
      <c r="B203" s="32" t="s">
        <v>142</v>
      </c>
      <c r="C203" s="76" t="n">
        <v>10</v>
      </c>
      <c r="D203" s="34" t="s">
        <v>18</v>
      </c>
      <c r="E203" s="48"/>
      <c r="F203" s="41" t="n">
        <f aca="false">SUM(C203*E203)</f>
        <v>0</v>
      </c>
    </row>
    <row r="204" s="49" customFormat="true" ht="14.25" hidden="false" customHeight="false" outlineLevel="0" collapsed="false">
      <c r="A204" s="50"/>
      <c r="B204" s="32" t="s">
        <v>128</v>
      </c>
      <c r="C204" s="47" t="n">
        <v>2</v>
      </c>
      <c r="D204" s="34" t="s">
        <v>91</v>
      </c>
      <c r="E204" s="48"/>
      <c r="F204" s="41" t="n">
        <f aca="false">SUM(C204*E204)</f>
        <v>0</v>
      </c>
    </row>
    <row r="205" s="49" customFormat="true" ht="14.25" hidden="false" customHeight="false" outlineLevel="0" collapsed="false">
      <c r="A205" s="50"/>
      <c r="B205" s="32" t="s">
        <v>143</v>
      </c>
      <c r="C205" s="47" t="n">
        <v>2</v>
      </c>
      <c r="D205" s="34" t="s">
        <v>91</v>
      </c>
      <c r="E205" s="48"/>
      <c r="F205" s="41" t="n">
        <f aca="false">SUM(C205*E205)</f>
        <v>0</v>
      </c>
    </row>
    <row r="206" s="49" customFormat="true" ht="14.25" hidden="false" customHeight="false" outlineLevel="0" collapsed="false">
      <c r="A206" s="50"/>
      <c r="B206" s="32" t="s">
        <v>144</v>
      </c>
      <c r="C206" s="47" t="n">
        <v>2</v>
      </c>
      <c r="D206" s="34" t="s">
        <v>91</v>
      </c>
      <c r="E206" s="48"/>
      <c r="F206" s="41" t="n">
        <f aca="false">SUM(C206*E206)</f>
        <v>0</v>
      </c>
    </row>
    <row r="207" s="49" customFormat="true" ht="14.25" hidden="false" customHeight="false" outlineLevel="0" collapsed="false">
      <c r="A207" s="50"/>
      <c r="B207" s="32" t="s">
        <v>145</v>
      </c>
      <c r="C207" s="47" t="n">
        <v>2</v>
      </c>
      <c r="D207" s="34" t="s">
        <v>91</v>
      </c>
      <c r="E207" s="48"/>
      <c r="F207" s="41" t="n">
        <f aca="false">SUM(C207*E207)</f>
        <v>0</v>
      </c>
    </row>
    <row r="208" s="87" customFormat="true" ht="14.25" hidden="false" customHeight="false" outlineLevel="0" collapsed="false">
      <c r="A208" s="82"/>
      <c r="B208" s="83" t="s">
        <v>146</v>
      </c>
      <c r="C208" s="76" t="n">
        <v>1</v>
      </c>
      <c r="D208" s="84" t="s">
        <v>91</v>
      </c>
      <c r="E208" s="85"/>
      <c r="F208" s="86" t="n">
        <f aca="false">SUM(C208*E208)</f>
        <v>0</v>
      </c>
    </row>
    <row r="209" s="87" customFormat="true" ht="14.25" hidden="false" customHeight="false" outlineLevel="0" collapsed="false">
      <c r="A209" s="82"/>
      <c r="B209" s="83" t="s">
        <v>147</v>
      </c>
      <c r="C209" s="76" t="n">
        <v>1</v>
      </c>
      <c r="D209" s="84" t="s">
        <v>91</v>
      </c>
      <c r="E209" s="85"/>
      <c r="F209" s="86" t="n">
        <f aca="false">SUM(C209*E209)</f>
        <v>0</v>
      </c>
    </row>
    <row r="210" s="87" customFormat="true" ht="14.25" hidden="false" customHeight="false" outlineLevel="0" collapsed="false">
      <c r="A210" s="82"/>
      <c r="B210" s="83" t="s">
        <v>148</v>
      </c>
      <c r="C210" s="76" t="n">
        <v>1</v>
      </c>
      <c r="D210" s="84" t="s">
        <v>91</v>
      </c>
      <c r="E210" s="85"/>
      <c r="F210" s="86" t="n">
        <f aca="false">SUM(C210*E210)</f>
        <v>0</v>
      </c>
    </row>
    <row r="211" s="49" customFormat="true" ht="14.25" hidden="false" customHeight="false" outlineLevel="0" collapsed="false">
      <c r="A211" s="50"/>
      <c r="B211" s="80"/>
      <c r="C211" s="37"/>
      <c r="D211" s="40"/>
      <c r="E211" s="48"/>
      <c r="F211" s="41" t="n">
        <f aca="false">SUM(C211*E211)</f>
        <v>0</v>
      </c>
    </row>
    <row r="212" s="49" customFormat="true" ht="23.85" hidden="false" customHeight="false" outlineLevel="0" collapsed="false">
      <c r="A212" s="50"/>
      <c r="B212" s="80" t="s">
        <v>149</v>
      </c>
      <c r="C212" s="47" t="n">
        <f aca="false">C193</f>
        <v>20</v>
      </c>
      <c r="D212" s="34" t="s">
        <v>18</v>
      </c>
      <c r="E212" s="48"/>
      <c r="F212" s="41" t="n">
        <f aca="false">SUM(C212*E212)</f>
        <v>0</v>
      </c>
    </row>
    <row r="213" s="49" customFormat="true" ht="14.25" hidden="false" customHeight="false" outlineLevel="0" collapsed="false">
      <c r="A213" s="50"/>
      <c r="B213" s="80"/>
      <c r="C213" s="37"/>
      <c r="D213" s="40"/>
      <c r="E213" s="48"/>
      <c r="F213" s="41" t="n">
        <f aca="false">SUM(C213*E213)</f>
        <v>0</v>
      </c>
    </row>
    <row r="214" s="49" customFormat="true" ht="23.85" hidden="false" customHeight="false" outlineLevel="0" collapsed="false">
      <c r="A214" s="50"/>
      <c r="B214" s="80" t="s">
        <v>150</v>
      </c>
      <c r="C214" s="37"/>
      <c r="D214" s="40"/>
      <c r="E214" s="48"/>
      <c r="F214" s="41" t="n">
        <f aca="false">SUM(C214*E214)</f>
        <v>0</v>
      </c>
    </row>
    <row r="215" s="49" customFormat="true" ht="14.25" hidden="false" customHeight="false" outlineLevel="0" collapsed="false">
      <c r="A215" s="50"/>
      <c r="B215" s="80" t="s">
        <v>151</v>
      </c>
      <c r="C215" s="47" t="n">
        <f aca="false">C203</f>
        <v>10</v>
      </c>
      <c r="D215" s="34" t="s">
        <v>18</v>
      </c>
      <c r="E215" s="48"/>
      <c r="F215" s="41" t="n">
        <f aca="false">SUM(C215*E215)</f>
        <v>0</v>
      </c>
    </row>
    <row r="216" s="49" customFormat="true" ht="14.25" hidden="false" customHeight="false" outlineLevel="0" collapsed="false">
      <c r="A216" s="50"/>
      <c r="B216" s="80"/>
      <c r="C216" s="37"/>
      <c r="D216" s="40"/>
      <c r="E216" s="48"/>
      <c r="F216" s="41" t="n">
        <f aca="false">SUM(C216*E216)</f>
        <v>0</v>
      </c>
    </row>
    <row r="217" s="49" customFormat="true" ht="14.25" hidden="false" customHeight="false" outlineLevel="0" collapsed="false">
      <c r="A217" s="50"/>
      <c r="B217" s="56" t="s">
        <v>152</v>
      </c>
      <c r="C217" s="47"/>
      <c r="D217" s="40"/>
      <c r="E217" s="48"/>
      <c r="F217" s="41" t="n">
        <f aca="false">SUM(C217*E217)</f>
        <v>0</v>
      </c>
    </row>
    <row r="218" s="49" customFormat="true" ht="14.25" hidden="false" customHeight="false" outlineLevel="0" collapsed="false">
      <c r="A218" s="50"/>
      <c r="B218" s="56"/>
      <c r="C218" s="47"/>
      <c r="D218" s="40"/>
      <c r="E218" s="48"/>
      <c r="F218" s="41" t="n">
        <f aca="false">SUM(C218*E218)</f>
        <v>0</v>
      </c>
    </row>
    <row r="219" s="49" customFormat="true" ht="23.85" hidden="false" customHeight="false" outlineLevel="0" collapsed="false">
      <c r="A219" s="50"/>
      <c r="B219" s="68" t="s">
        <v>153</v>
      </c>
      <c r="C219" s="76" t="n">
        <v>20</v>
      </c>
      <c r="D219" s="34" t="s">
        <v>18</v>
      </c>
      <c r="E219" s="48"/>
      <c r="F219" s="41" t="n">
        <f aca="false">SUM(C219*E219)</f>
        <v>0</v>
      </c>
    </row>
    <row r="220" s="49" customFormat="true" ht="14.25" hidden="false" customHeight="false" outlineLevel="0" collapsed="false">
      <c r="A220" s="50"/>
      <c r="B220" s="56"/>
      <c r="C220" s="47"/>
      <c r="D220" s="40"/>
      <c r="E220" s="48"/>
      <c r="F220" s="41" t="n">
        <f aca="false">SUM(C220*E220)</f>
        <v>0</v>
      </c>
    </row>
    <row r="221" s="49" customFormat="true" ht="23.85" hidden="false" customHeight="false" outlineLevel="0" collapsed="false">
      <c r="A221" s="50"/>
      <c r="B221" s="32" t="s">
        <v>154</v>
      </c>
      <c r="C221" s="47"/>
      <c r="D221" s="40"/>
      <c r="E221" s="48"/>
      <c r="F221" s="41" t="n">
        <f aca="false">SUM(C221*E221)</f>
        <v>0</v>
      </c>
    </row>
    <row r="222" s="49" customFormat="true" ht="14.25" hidden="false" customHeight="false" outlineLevel="0" collapsed="false">
      <c r="A222" s="50"/>
      <c r="B222" s="32" t="s">
        <v>97</v>
      </c>
      <c r="C222" s="47" t="n">
        <v>1</v>
      </c>
      <c r="D222" s="34" t="s">
        <v>91</v>
      </c>
      <c r="E222" s="48"/>
      <c r="F222" s="41" t="n">
        <f aca="false">SUM(C222*E222)</f>
        <v>0</v>
      </c>
    </row>
    <row r="223" s="49" customFormat="true" ht="23.85" hidden="false" customHeight="false" outlineLevel="0" collapsed="false">
      <c r="A223" s="50"/>
      <c r="B223" s="32" t="s">
        <v>155</v>
      </c>
      <c r="C223" s="47" t="n">
        <v>4</v>
      </c>
      <c r="D223" s="34" t="s">
        <v>91</v>
      </c>
      <c r="E223" s="48"/>
      <c r="F223" s="41" t="n">
        <f aca="false">SUM(C223*E223)</f>
        <v>0</v>
      </c>
    </row>
    <row r="224" s="49" customFormat="true" ht="14.25" hidden="false" customHeight="false" outlineLevel="0" collapsed="false">
      <c r="A224" s="50"/>
      <c r="B224" s="88" t="s">
        <v>156</v>
      </c>
      <c r="C224" s="47" t="n">
        <v>2</v>
      </c>
      <c r="D224" s="34" t="s">
        <v>91</v>
      </c>
      <c r="E224" s="48"/>
      <c r="F224" s="41" t="n">
        <f aca="false">SUM(C224*E224)</f>
        <v>0</v>
      </c>
    </row>
    <row r="225" s="49" customFormat="true" ht="14.25" hidden="false" customHeight="false" outlineLevel="0" collapsed="false">
      <c r="A225" s="50"/>
      <c r="B225" s="32" t="s">
        <v>157</v>
      </c>
      <c r="C225" s="47" t="n">
        <v>2</v>
      </c>
      <c r="D225" s="34" t="s">
        <v>91</v>
      </c>
      <c r="E225" s="48"/>
      <c r="F225" s="41" t="n">
        <f aca="false">SUM(C225*E225)</f>
        <v>0</v>
      </c>
    </row>
    <row r="226" s="49" customFormat="true" ht="23.85" hidden="false" customHeight="false" outlineLevel="0" collapsed="false">
      <c r="A226" s="50"/>
      <c r="B226" s="32" t="s">
        <v>158</v>
      </c>
      <c r="C226" s="47" t="n">
        <v>2</v>
      </c>
      <c r="D226" s="34" t="s">
        <v>91</v>
      </c>
      <c r="E226" s="48"/>
      <c r="F226" s="41" t="n">
        <f aca="false">SUM(C226*E226)</f>
        <v>0</v>
      </c>
    </row>
    <row r="227" s="49" customFormat="true" ht="14.25" hidden="false" customHeight="false" outlineLevel="0" collapsed="false">
      <c r="A227" s="50"/>
      <c r="B227" s="32" t="s">
        <v>159</v>
      </c>
      <c r="C227" s="47" t="n">
        <v>1</v>
      </c>
      <c r="D227" s="34" t="s">
        <v>91</v>
      </c>
      <c r="E227" s="48"/>
      <c r="F227" s="41" t="n">
        <f aca="false">SUM(C227*E227)</f>
        <v>0</v>
      </c>
    </row>
    <row r="228" s="49" customFormat="true" ht="14.25" hidden="false" customHeight="false" outlineLevel="0" collapsed="false">
      <c r="A228" s="50"/>
      <c r="B228" s="32" t="s">
        <v>160</v>
      </c>
      <c r="C228" s="47" t="n">
        <v>1</v>
      </c>
      <c r="D228" s="34" t="s">
        <v>91</v>
      </c>
      <c r="E228" s="48"/>
      <c r="F228" s="41" t="n">
        <f aca="false">SUM(C228*E228)</f>
        <v>0</v>
      </c>
    </row>
    <row r="229" s="49" customFormat="true" ht="14.25" hidden="false" customHeight="false" outlineLevel="0" collapsed="false">
      <c r="A229" s="50"/>
      <c r="B229" s="32" t="s">
        <v>161</v>
      </c>
      <c r="C229" s="47" t="n">
        <v>1</v>
      </c>
      <c r="D229" s="34" t="s">
        <v>91</v>
      </c>
      <c r="E229" s="48"/>
      <c r="F229" s="41" t="n">
        <f aca="false">SUM(C229*E229)</f>
        <v>0</v>
      </c>
    </row>
    <row r="230" s="49" customFormat="true" ht="14.25" hidden="false" customHeight="false" outlineLevel="0" collapsed="false">
      <c r="A230" s="50"/>
      <c r="B230" s="80"/>
      <c r="C230" s="37"/>
      <c r="D230" s="40"/>
      <c r="E230" s="48"/>
      <c r="F230" s="41" t="n">
        <f aca="false">SUM(C230*E230)</f>
        <v>0</v>
      </c>
    </row>
    <row r="231" s="49" customFormat="true" ht="23.85" hidden="false" customHeight="false" outlineLevel="0" collapsed="false">
      <c r="A231" s="50"/>
      <c r="B231" s="80" t="s">
        <v>162</v>
      </c>
      <c r="C231" s="37"/>
      <c r="D231" s="40"/>
      <c r="E231" s="48"/>
      <c r="F231" s="41" t="n">
        <f aca="false">SUM(C231*E231)</f>
        <v>0</v>
      </c>
    </row>
    <row r="232" s="49" customFormat="true" ht="14.25" hidden="false" customHeight="false" outlineLevel="0" collapsed="false">
      <c r="A232" s="50"/>
      <c r="B232" s="80" t="s">
        <v>163</v>
      </c>
      <c r="C232" s="47" t="n">
        <f aca="false">C219</f>
        <v>20</v>
      </c>
      <c r="D232" s="34" t="s">
        <v>18</v>
      </c>
      <c r="E232" s="48"/>
      <c r="F232" s="41" t="n">
        <f aca="false">SUM(C232*E232)</f>
        <v>0</v>
      </c>
    </row>
    <row r="233" s="49" customFormat="true" ht="14.25" hidden="false" customHeight="false" outlineLevel="0" collapsed="false">
      <c r="A233" s="50"/>
      <c r="B233" s="80"/>
      <c r="C233" s="37"/>
      <c r="D233" s="40"/>
      <c r="E233" s="48"/>
      <c r="F233" s="41" t="n">
        <f aca="false">SUM(C233*E233)</f>
        <v>0</v>
      </c>
    </row>
    <row r="234" s="49" customFormat="true" ht="14.25" hidden="false" customHeight="false" outlineLevel="0" collapsed="false">
      <c r="A234" s="50"/>
      <c r="B234" s="56" t="s">
        <v>164</v>
      </c>
      <c r="C234" s="47"/>
      <c r="D234" s="40"/>
      <c r="E234" s="48"/>
      <c r="F234" s="41" t="n">
        <f aca="false">SUM(C234*E234)</f>
        <v>0</v>
      </c>
    </row>
    <row r="235" s="94" customFormat="true" ht="14.25" hidden="false" customHeight="false" outlineLevel="0" collapsed="false">
      <c r="A235" s="89"/>
      <c r="B235" s="90"/>
      <c r="C235" s="91"/>
      <c r="D235" s="92"/>
      <c r="E235" s="93"/>
      <c r="F235" s="41" t="n">
        <f aca="false">SUM(C235*E235)</f>
        <v>0</v>
      </c>
    </row>
    <row r="236" s="49" customFormat="true" ht="23.85" hidden="false" customHeight="false" outlineLevel="0" collapsed="false">
      <c r="A236" s="95"/>
      <c r="B236" s="64" t="s">
        <v>165</v>
      </c>
      <c r="C236" s="37" t="n">
        <v>1</v>
      </c>
      <c r="D236" s="34" t="s">
        <v>38</v>
      </c>
      <c r="E236" s="48"/>
      <c r="F236" s="41" t="n">
        <f aca="false">SUM(C236*E236)</f>
        <v>0</v>
      </c>
    </row>
    <row r="237" s="49" customFormat="true" ht="14.25" hidden="false" customHeight="false" outlineLevel="0" collapsed="false">
      <c r="A237" s="95"/>
      <c r="B237" s="51"/>
      <c r="C237" s="37"/>
      <c r="D237" s="40"/>
      <c r="E237" s="51"/>
      <c r="F237" s="41" t="n">
        <f aca="false">SUM(C237*E237)</f>
        <v>0</v>
      </c>
    </row>
    <row r="238" s="49" customFormat="true" ht="23.85" hidden="false" customHeight="false" outlineLevel="0" collapsed="false">
      <c r="A238" s="50"/>
      <c r="B238" s="96" t="s">
        <v>166</v>
      </c>
      <c r="C238" s="47"/>
      <c r="D238" s="40"/>
      <c r="E238" s="48"/>
      <c r="F238" s="41" t="n">
        <f aca="false">SUM(C238*E238)</f>
        <v>0</v>
      </c>
    </row>
    <row r="239" s="49" customFormat="true" ht="23.85" hidden="false" customHeight="false" outlineLevel="0" collapsed="false">
      <c r="A239" s="50"/>
      <c r="B239" s="80" t="s">
        <v>167</v>
      </c>
      <c r="C239" s="47" t="n">
        <v>1</v>
      </c>
      <c r="D239" s="34" t="s">
        <v>91</v>
      </c>
      <c r="E239" s="48"/>
      <c r="F239" s="41" t="n">
        <f aca="false">SUM(C239*E239)</f>
        <v>0</v>
      </c>
    </row>
    <row r="240" s="49" customFormat="true" ht="14.25" hidden="false" customHeight="false" outlineLevel="0" collapsed="false">
      <c r="A240" s="50"/>
      <c r="B240" s="80" t="s">
        <v>168</v>
      </c>
      <c r="C240" s="47" t="n">
        <v>1</v>
      </c>
      <c r="D240" s="34" t="s">
        <v>91</v>
      </c>
      <c r="E240" s="48"/>
      <c r="F240" s="41" t="n">
        <f aca="false">SUM(C240*E240)</f>
        <v>0</v>
      </c>
    </row>
    <row r="241" s="49" customFormat="true" ht="14.25" hidden="false" customHeight="false" outlineLevel="0" collapsed="false">
      <c r="A241" s="50"/>
      <c r="B241" s="88" t="s">
        <v>169</v>
      </c>
      <c r="C241" s="47" t="n">
        <v>1</v>
      </c>
      <c r="D241" s="34" t="s">
        <v>91</v>
      </c>
      <c r="E241" s="48"/>
      <c r="F241" s="41" t="n">
        <f aca="false">SUM(C241*E241)</f>
        <v>0</v>
      </c>
    </row>
    <row r="242" s="49" customFormat="true" ht="14.25" hidden="false" customHeight="false" outlineLevel="0" collapsed="false">
      <c r="A242" s="50"/>
      <c r="B242" s="32" t="s">
        <v>170</v>
      </c>
      <c r="C242" s="47" t="n">
        <v>1</v>
      </c>
      <c r="D242" s="34" t="s">
        <v>91</v>
      </c>
      <c r="E242" s="48"/>
      <c r="F242" s="41" t="n">
        <f aca="false">SUM(C242*E242)</f>
        <v>0</v>
      </c>
    </row>
    <row r="243" s="49" customFormat="true" ht="23.85" hidden="false" customHeight="false" outlineLevel="0" collapsed="false">
      <c r="A243" s="50"/>
      <c r="B243" s="32" t="s">
        <v>171</v>
      </c>
      <c r="C243" s="47" t="n">
        <v>1</v>
      </c>
      <c r="D243" s="34" t="s">
        <v>91</v>
      </c>
      <c r="E243" s="48"/>
      <c r="F243" s="41" t="n">
        <f aca="false">SUM(C243*E243)</f>
        <v>0</v>
      </c>
    </row>
    <row r="244" s="49" customFormat="true" ht="23.85" hidden="false" customHeight="false" outlineLevel="0" collapsed="false">
      <c r="A244" s="50"/>
      <c r="B244" s="32" t="s">
        <v>172</v>
      </c>
      <c r="C244" s="47" t="n">
        <v>1</v>
      </c>
      <c r="D244" s="34" t="s">
        <v>91</v>
      </c>
      <c r="E244" s="48"/>
      <c r="F244" s="41" t="n">
        <f aca="false">SUM(C244*E244)</f>
        <v>0</v>
      </c>
    </row>
    <row r="245" s="49" customFormat="true" ht="14.25" hidden="false" customHeight="false" outlineLevel="0" collapsed="false">
      <c r="A245" s="50"/>
      <c r="B245" s="32" t="s">
        <v>173</v>
      </c>
      <c r="C245" s="47" t="n">
        <v>10</v>
      </c>
      <c r="D245" s="34" t="s">
        <v>91</v>
      </c>
      <c r="E245" s="48"/>
      <c r="F245" s="41" t="n">
        <f aca="false">SUM(C245*E245)</f>
        <v>0</v>
      </c>
    </row>
    <row r="246" s="49" customFormat="true" ht="14.25" hidden="false" customHeight="false" outlineLevel="0" collapsed="false">
      <c r="A246" s="50"/>
      <c r="B246" s="32" t="s">
        <v>174</v>
      </c>
      <c r="C246" s="47" t="n">
        <v>10</v>
      </c>
      <c r="D246" s="34" t="s">
        <v>91</v>
      </c>
      <c r="E246" s="48"/>
      <c r="F246" s="41" t="n">
        <f aca="false">SUM(C246*E246)</f>
        <v>0</v>
      </c>
    </row>
    <row r="247" s="49" customFormat="true" ht="23.85" hidden="false" customHeight="false" outlineLevel="0" collapsed="false">
      <c r="A247" s="50"/>
      <c r="B247" s="32" t="s">
        <v>175</v>
      </c>
      <c r="C247" s="47" t="n">
        <v>10</v>
      </c>
      <c r="D247" s="34" t="s">
        <v>91</v>
      </c>
      <c r="E247" s="48"/>
      <c r="F247" s="41" t="n">
        <f aca="false">SUM(C247*E247)</f>
        <v>0</v>
      </c>
    </row>
    <row r="248" s="49" customFormat="true" ht="14.25" hidden="false" customHeight="false" outlineLevel="0" collapsed="false">
      <c r="A248" s="50"/>
      <c r="B248" s="44"/>
      <c r="C248" s="47"/>
      <c r="D248" s="40"/>
      <c r="E248" s="48"/>
      <c r="F248" s="41" t="n">
        <f aca="false">SUM(C248*E248)</f>
        <v>0</v>
      </c>
    </row>
    <row r="249" s="49" customFormat="true" ht="23.85" hidden="false" customHeight="false" outlineLevel="0" collapsed="false">
      <c r="A249" s="50"/>
      <c r="B249" s="97" t="s">
        <v>176</v>
      </c>
      <c r="C249" s="47"/>
      <c r="D249" s="40"/>
      <c r="E249" s="48"/>
      <c r="F249" s="41" t="n">
        <f aca="false">SUM(C249*E249)</f>
        <v>0</v>
      </c>
    </row>
    <row r="250" s="49" customFormat="true" ht="23.85" hidden="false" customHeight="false" outlineLevel="0" collapsed="false">
      <c r="A250" s="50"/>
      <c r="B250" s="80" t="s">
        <v>177</v>
      </c>
      <c r="C250" s="47" t="n">
        <v>1</v>
      </c>
      <c r="D250" s="34" t="s">
        <v>91</v>
      </c>
      <c r="E250" s="48"/>
      <c r="F250" s="41" t="n">
        <f aca="false">SUM(C250*E250)</f>
        <v>0</v>
      </c>
    </row>
    <row r="251" s="49" customFormat="true" ht="23.85" hidden="false" customHeight="false" outlineLevel="0" collapsed="false">
      <c r="A251" s="50"/>
      <c r="B251" s="80" t="s">
        <v>178</v>
      </c>
      <c r="C251" s="47" t="n">
        <v>1</v>
      </c>
      <c r="D251" s="34" t="s">
        <v>91</v>
      </c>
      <c r="E251" s="48"/>
      <c r="F251" s="41" t="n">
        <f aca="false">SUM(C251*E251)</f>
        <v>0</v>
      </c>
    </row>
    <row r="252" s="49" customFormat="true" ht="38.25" hidden="false" customHeight="true" outlineLevel="0" collapsed="false">
      <c r="A252" s="50"/>
      <c r="B252" s="81" t="s">
        <v>179</v>
      </c>
      <c r="C252" s="47" t="n">
        <v>10</v>
      </c>
      <c r="D252" s="34" t="s">
        <v>91</v>
      </c>
      <c r="E252" s="48"/>
      <c r="F252" s="41" t="n">
        <f aca="false">SUM(C252*E252)</f>
        <v>0</v>
      </c>
    </row>
    <row r="253" s="49" customFormat="true" ht="14.25" hidden="false" customHeight="false" outlineLevel="0" collapsed="false">
      <c r="A253" s="50"/>
      <c r="B253" s="98" t="s">
        <v>180</v>
      </c>
      <c r="C253" s="47" t="n">
        <v>1</v>
      </c>
      <c r="D253" s="40" t="s">
        <v>91</v>
      </c>
      <c r="E253" s="48"/>
      <c r="F253" s="41" t="n">
        <f aca="false">SUM(C253*E253)</f>
        <v>0</v>
      </c>
    </row>
    <row r="254" s="49" customFormat="true" ht="23.85" hidden="false" customHeight="false" outlineLevel="0" collapsed="false">
      <c r="A254" s="50"/>
      <c r="B254" s="80" t="s">
        <v>181</v>
      </c>
      <c r="C254" s="47" t="n">
        <v>1</v>
      </c>
      <c r="D254" s="34" t="s">
        <v>91</v>
      </c>
      <c r="E254" s="48"/>
      <c r="F254" s="41" t="n">
        <f aca="false">SUM(C254*E254)</f>
        <v>0</v>
      </c>
    </row>
    <row r="255" s="49" customFormat="true" ht="14.25" hidden="false" customHeight="false" outlineLevel="0" collapsed="false">
      <c r="A255" s="50"/>
      <c r="B255" s="98" t="s">
        <v>182</v>
      </c>
      <c r="C255" s="47" t="n">
        <v>1</v>
      </c>
      <c r="D255" s="34" t="s">
        <v>91</v>
      </c>
      <c r="E255" s="48"/>
      <c r="F255" s="41" t="n">
        <f aca="false">SUM(C255*E255)</f>
        <v>0</v>
      </c>
    </row>
    <row r="256" s="49" customFormat="true" ht="23.85" hidden="false" customHeight="false" outlineLevel="0" collapsed="false">
      <c r="A256" s="50"/>
      <c r="B256" s="80" t="s">
        <v>183</v>
      </c>
      <c r="C256" s="47" t="n">
        <v>1</v>
      </c>
      <c r="D256" s="34" t="s">
        <v>91</v>
      </c>
      <c r="E256" s="48"/>
      <c r="F256" s="41" t="n">
        <f aca="false">SUM(C256*E256)</f>
        <v>0</v>
      </c>
    </row>
    <row r="257" s="49" customFormat="true" ht="14.25" hidden="false" customHeight="false" outlineLevel="0" collapsed="false">
      <c r="A257" s="50"/>
      <c r="B257" s="44" t="s">
        <v>184</v>
      </c>
      <c r="C257" s="47" t="n">
        <v>1</v>
      </c>
      <c r="D257" s="34" t="s">
        <v>91</v>
      </c>
      <c r="E257" s="48"/>
      <c r="F257" s="41" t="n">
        <f aca="false">SUM(C257*E257)</f>
        <v>0</v>
      </c>
    </row>
    <row r="258" s="49" customFormat="true" ht="14.25" hidden="false" customHeight="false" outlineLevel="0" collapsed="false">
      <c r="A258" s="50"/>
      <c r="B258" s="44"/>
      <c r="C258" s="47"/>
      <c r="D258" s="40"/>
      <c r="E258" s="48"/>
      <c r="F258" s="41" t="n">
        <f aca="false">SUM(C258*E258)</f>
        <v>0</v>
      </c>
    </row>
    <row r="259" s="49" customFormat="true" ht="46.25" hidden="false" customHeight="false" outlineLevel="0" collapsed="false">
      <c r="A259" s="50"/>
      <c r="B259" s="44" t="s">
        <v>185</v>
      </c>
      <c r="C259" s="47" t="n">
        <v>1</v>
      </c>
      <c r="D259" s="34" t="s">
        <v>38</v>
      </c>
      <c r="E259" s="48"/>
      <c r="F259" s="41" t="n">
        <f aca="false">SUM(C259*E259)</f>
        <v>0</v>
      </c>
    </row>
    <row r="260" s="49" customFormat="true" ht="14.25" hidden="false" customHeight="false" outlineLevel="0" collapsed="false">
      <c r="A260" s="50"/>
      <c r="B260" s="44"/>
      <c r="C260" s="47"/>
      <c r="D260" s="40"/>
      <c r="E260" s="48"/>
      <c r="F260" s="41" t="n">
        <f aca="false">SUM(C260*E260)</f>
        <v>0</v>
      </c>
    </row>
    <row r="261" s="49" customFormat="true" ht="23.85" hidden="false" customHeight="false" outlineLevel="0" collapsed="false">
      <c r="A261" s="50"/>
      <c r="B261" s="44" t="s">
        <v>186</v>
      </c>
      <c r="C261" s="47" t="n">
        <v>1</v>
      </c>
      <c r="D261" s="34" t="s">
        <v>38</v>
      </c>
      <c r="E261" s="48"/>
      <c r="F261" s="41" t="n">
        <f aca="false">SUM(C261*E261)</f>
        <v>0</v>
      </c>
    </row>
    <row r="262" s="49" customFormat="true" ht="14.25" hidden="false" customHeight="false" outlineLevel="0" collapsed="false">
      <c r="A262" s="50"/>
      <c r="B262" s="44"/>
      <c r="C262" s="47"/>
      <c r="D262" s="40"/>
      <c r="E262" s="48"/>
      <c r="F262" s="41" t="n">
        <f aca="false">SUM(C262*E262)</f>
        <v>0</v>
      </c>
    </row>
    <row r="263" s="49" customFormat="true" ht="23.85" hidden="false" customHeight="false" outlineLevel="0" collapsed="false">
      <c r="A263" s="50"/>
      <c r="B263" s="44" t="s">
        <v>187</v>
      </c>
      <c r="C263" s="47" t="n">
        <v>2</v>
      </c>
      <c r="D263" s="34" t="s">
        <v>91</v>
      </c>
      <c r="E263" s="48"/>
      <c r="F263" s="41" t="n">
        <f aca="false">SUM(C263*E263)</f>
        <v>0</v>
      </c>
    </row>
    <row r="264" s="49" customFormat="true" ht="14.25" hidden="false" customHeight="false" outlineLevel="0" collapsed="false">
      <c r="A264" s="50"/>
      <c r="B264" s="44"/>
      <c r="C264" s="47"/>
      <c r="D264" s="40"/>
      <c r="E264" s="48"/>
      <c r="F264" s="41"/>
    </row>
    <row r="265" s="49" customFormat="true" ht="15" hidden="false" customHeight="true" outlineLevel="0" collapsed="false">
      <c r="A265" s="66" t="s">
        <v>188</v>
      </c>
      <c r="B265" s="66"/>
      <c r="C265" s="66"/>
      <c r="D265" s="66"/>
      <c r="E265" s="54" t="n">
        <f aca="false">SUM(F55:F264)</f>
        <v>0</v>
      </c>
      <c r="F265" s="54"/>
    </row>
    <row r="266" s="28" customFormat="true" ht="14.25" hidden="false" customHeight="false" outlineLevel="0" collapsed="false">
      <c r="A266" s="37"/>
      <c r="B266" s="52"/>
      <c r="C266" s="40"/>
      <c r="D266" s="40"/>
      <c r="E266" s="40"/>
      <c r="F266" s="41"/>
    </row>
    <row r="267" s="49" customFormat="true" ht="14.25" hidden="false" customHeight="false" outlineLevel="0" collapsed="false">
      <c r="A267" s="55" t="s">
        <v>189</v>
      </c>
      <c r="B267" s="56" t="s">
        <v>190</v>
      </c>
      <c r="C267" s="47"/>
      <c r="D267" s="40"/>
      <c r="E267" s="48"/>
      <c r="F267" s="41"/>
    </row>
    <row r="268" s="63" customFormat="true" ht="14.25" hidden="false" customHeight="false" outlineLevel="0" collapsed="false">
      <c r="A268" s="57"/>
      <c r="B268" s="58"/>
      <c r="C268" s="59"/>
      <c r="D268" s="60"/>
      <c r="E268" s="61"/>
      <c r="F268" s="62"/>
    </row>
    <row r="269" s="63" customFormat="true" ht="14.25" hidden="false" customHeight="false" outlineLevel="0" collapsed="false">
      <c r="A269" s="50"/>
      <c r="B269" s="56" t="s">
        <v>68</v>
      </c>
      <c r="C269" s="59"/>
      <c r="D269" s="60"/>
      <c r="E269" s="61"/>
      <c r="F269" s="62"/>
    </row>
    <row r="270" s="63" customFormat="true" ht="14.25" hidden="false" customHeight="false" outlineLevel="0" collapsed="false">
      <c r="A270" s="50"/>
      <c r="B270" s="99"/>
      <c r="C270" s="47"/>
      <c r="D270" s="40"/>
      <c r="E270" s="48"/>
      <c r="F270" s="41"/>
    </row>
    <row r="271" s="63" customFormat="true" ht="23.85" hidden="false" customHeight="false" outlineLevel="0" collapsed="false">
      <c r="A271" s="50"/>
      <c r="B271" s="68" t="s">
        <v>69</v>
      </c>
      <c r="C271" s="47"/>
      <c r="D271" s="34" t="s">
        <v>34</v>
      </c>
      <c r="E271" s="48"/>
      <c r="F271" s="41" t="n">
        <f aca="false">SUM(C271*E271)</f>
        <v>0</v>
      </c>
    </row>
    <row r="272" s="63" customFormat="true" ht="14.25" hidden="false" customHeight="false" outlineLevel="0" collapsed="false">
      <c r="A272" s="50"/>
      <c r="B272" s="68"/>
      <c r="C272" s="47"/>
      <c r="D272" s="40"/>
      <c r="E272" s="48"/>
      <c r="F272" s="41" t="n">
        <f aca="false">SUM(C272*E272)</f>
        <v>0</v>
      </c>
    </row>
    <row r="273" s="63" customFormat="true" ht="35.05" hidden="false" customHeight="false" outlineLevel="0" collapsed="false">
      <c r="A273" s="50"/>
      <c r="B273" s="68" t="s">
        <v>70</v>
      </c>
      <c r="C273" s="47" t="n">
        <v>1</v>
      </c>
      <c r="D273" s="34" t="s">
        <v>38</v>
      </c>
      <c r="E273" s="48"/>
      <c r="F273" s="41" t="n">
        <f aca="false">SUM(C273*E273)</f>
        <v>0</v>
      </c>
    </row>
    <row r="274" s="63" customFormat="true" ht="14.25" hidden="false" customHeight="false" outlineLevel="0" collapsed="false">
      <c r="A274" s="50"/>
      <c r="B274" s="68"/>
      <c r="C274" s="47"/>
      <c r="D274" s="40"/>
      <c r="E274" s="48"/>
      <c r="F274" s="41" t="n">
        <f aca="false">SUM(C274*E274)</f>
        <v>0</v>
      </c>
    </row>
    <row r="275" s="63" customFormat="true" ht="35.05" hidden="false" customHeight="false" outlineLevel="0" collapsed="false">
      <c r="A275" s="50"/>
      <c r="B275" s="68" t="s">
        <v>71</v>
      </c>
      <c r="C275" s="47"/>
      <c r="D275" s="34" t="s">
        <v>34</v>
      </c>
      <c r="E275" s="48"/>
      <c r="F275" s="41" t="n">
        <f aca="false">SUM(C275*E275)</f>
        <v>0</v>
      </c>
    </row>
    <row r="276" s="63" customFormat="true" ht="14.25" hidden="false" customHeight="false" outlineLevel="0" collapsed="false">
      <c r="A276" s="50"/>
      <c r="B276" s="99"/>
      <c r="C276" s="47"/>
      <c r="D276" s="40"/>
      <c r="E276" s="48"/>
      <c r="F276" s="41" t="n">
        <f aca="false">SUM(C276*E276)</f>
        <v>0</v>
      </c>
    </row>
    <row r="277" s="63" customFormat="true" ht="35.05" hidden="false" customHeight="false" outlineLevel="0" collapsed="false">
      <c r="A277" s="50"/>
      <c r="B277" s="68" t="s">
        <v>191</v>
      </c>
      <c r="C277" s="47" t="n">
        <v>1</v>
      </c>
      <c r="D277" s="34" t="s">
        <v>38</v>
      </c>
      <c r="E277" s="48"/>
      <c r="F277" s="41" t="n">
        <f aca="false">SUM(C277*E277)</f>
        <v>0</v>
      </c>
    </row>
    <row r="278" s="63" customFormat="true" ht="14.25" hidden="false" customHeight="false" outlineLevel="0" collapsed="false">
      <c r="A278" s="50"/>
      <c r="B278" s="68"/>
      <c r="C278" s="47"/>
      <c r="D278" s="40"/>
      <c r="E278" s="48"/>
      <c r="F278" s="41" t="n">
        <f aca="false">SUM(C278*E278)</f>
        <v>0</v>
      </c>
    </row>
    <row r="279" s="63" customFormat="true" ht="23.85" hidden="false" customHeight="false" outlineLevel="0" collapsed="false">
      <c r="A279" s="50"/>
      <c r="B279" s="68" t="s">
        <v>192</v>
      </c>
      <c r="C279" s="47" t="n">
        <v>1</v>
      </c>
      <c r="D279" s="34" t="s">
        <v>38</v>
      </c>
      <c r="E279" s="48"/>
      <c r="F279" s="41" t="n">
        <f aca="false">SUM(C279*E279)</f>
        <v>0</v>
      </c>
    </row>
    <row r="280" s="63" customFormat="true" ht="14.25" hidden="false" customHeight="false" outlineLevel="0" collapsed="false">
      <c r="A280" s="50"/>
      <c r="B280" s="68"/>
      <c r="C280" s="47"/>
      <c r="D280" s="40"/>
      <c r="E280" s="48"/>
      <c r="F280" s="41" t="n">
        <f aca="false">SUM(C280*E280)</f>
        <v>0</v>
      </c>
    </row>
    <row r="281" s="63" customFormat="true" ht="35.05" hidden="false" customHeight="false" outlineLevel="0" collapsed="false">
      <c r="A281" s="50"/>
      <c r="B281" s="68" t="s">
        <v>193</v>
      </c>
      <c r="C281" s="47"/>
      <c r="D281" s="34" t="s">
        <v>34</v>
      </c>
      <c r="E281" s="48"/>
      <c r="F281" s="41" t="n">
        <f aca="false">SUM(C281*E281)</f>
        <v>0</v>
      </c>
    </row>
    <row r="282" s="63" customFormat="true" ht="14.25" hidden="false" customHeight="false" outlineLevel="0" collapsed="false">
      <c r="A282" s="50"/>
      <c r="B282" s="68"/>
      <c r="C282" s="47"/>
      <c r="D282" s="40"/>
      <c r="E282" s="48"/>
      <c r="F282" s="41" t="n">
        <f aca="false">SUM(C282*E282)</f>
        <v>0</v>
      </c>
    </row>
    <row r="283" s="63" customFormat="true" ht="35.05" hidden="false" customHeight="false" outlineLevel="0" collapsed="false">
      <c r="A283" s="50"/>
      <c r="B283" s="68" t="s">
        <v>194</v>
      </c>
      <c r="C283" s="47" t="n">
        <v>1</v>
      </c>
      <c r="D283" s="34" t="s">
        <v>38</v>
      </c>
      <c r="E283" s="48"/>
      <c r="F283" s="41" t="n">
        <f aca="false">SUM(C283*E283)</f>
        <v>0</v>
      </c>
    </row>
    <row r="284" s="63" customFormat="true" ht="14.25" hidden="false" customHeight="false" outlineLevel="0" collapsed="false">
      <c r="A284" s="50"/>
      <c r="B284" s="99"/>
      <c r="C284" s="47"/>
      <c r="D284" s="40"/>
      <c r="E284" s="48"/>
      <c r="F284" s="41" t="n">
        <f aca="false">SUM(C284*E284)</f>
        <v>0</v>
      </c>
    </row>
    <row r="285" s="49" customFormat="true" ht="14.25" hidden="false" customHeight="false" outlineLevel="0" collapsed="false">
      <c r="A285" s="50"/>
      <c r="B285" s="56" t="s">
        <v>76</v>
      </c>
      <c r="C285" s="47"/>
      <c r="D285" s="40"/>
      <c r="E285" s="48"/>
      <c r="F285" s="41" t="n">
        <f aca="false">SUM(C285*E285)</f>
        <v>0</v>
      </c>
    </row>
    <row r="286" s="49" customFormat="true" ht="14.25" hidden="false" customHeight="false" outlineLevel="0" collapsed="false">
      <c r="A286" s="50"/>
      <c r="B286" s="56"/>
      <c r="C286" s="47"/>
      <c r="D286" s="40"/>
      <c r="E286" s="48"/>
      <c r="F286" s="41" t="n">
        <f aca="false">SUM(C286*E286)</f>
        <v>0</v>
      </c>
    </row>
    <row r="287" s="49" customFormat="true" ht="14.25" hidden="false" customHeight="false" outlineLevel="0" collapsed="false">
      <c r="A287" s="50"/>
      <c r="B287" s="32" t="s">
        <v>195</v>
      </c>
      <c r="C287" s="47"/>
      <c r="D287" s="34" t="s">
        <v>34</v>
      </c>
      <c r="E287" s="48"/>
      <c r="F287" s="41" t="n">
        <f aca="false">SUM(C287*E287)</f>
        <v>0</v>
      </c>
    </row>
    <row r="288" s="49" customFormat="true" ht="14.25" hidden="false" customHeight="false" outlineLevel="0" collapsed="false">
      <c r="A288" s="50"/>
      <c r="B288" s="44"/>
      <c r="C288" s="47"/>
      <c r="D288" s="40"/>
      <c r="E288" s="48"/>
      <c r="F288" s="41" t="n">
        <f aca="false">SUM(C288*E288)</f>
        <v>0</v>
      </c>
    </row>
    <row r="289" s="49" customFormat="true" ht="14.25" hidden="false" customHeight="false" outlineLevel="0" collapsed="false">
      <c r="A289" s="50"/>
      <c r="B289" s="32" t="s">
        <v>78</v>
      </c>
      <c r="C289" s="47"/>
      <c r="D289" s="34" t="s">
        <v>34</v>
      </c>
      <c r="E289" s="48"/>
      <c r="F289" s="41" t="n">
        <f aca="false">SUM(C289*E289)</f>
        <v>0</v>
      </c>
    </row>
    <row r="290" s="49" customFormat="true" ht="14.25" hidden="false" customHeight="false" outlineLevel="0" collapsed="false">
      <c r="A290" s="50"/>
      <c r="B290" s="44"/>
      <c r="C290" s="47"/>
      <c r="D290" s="40"/>
      <c r="E290" s="48"/>
      <c r="F290" s="41" t="n">
        <f aca="false">SUM(C290*E290)</f>
        <v>0</v>
      </c>
    </row>
    <row r="291" s="49" customFormat="true" ht="35.05" hidden="false" customHeight="false" outlineLevel="0" collapsed="false">
      <c r="A291" s="50"/>
      <c r="B291" s="32" t="s">
        <v>79</v>
      </c>
      <c r="C291" s="47"/>
      <c r="D291" s="34" t="s">
        <v>38</v>
      </c>
      <c r="E291" s="48"/>
      <c r="F291" s="41" t="n">
        <f aca="false">SUM(C291*E291)</f>
        <v>0</v>
      </c>
    </row>
    <row r="292" s="49" customFormat="true" ht="14.25" hidden="false" customHeight="false" outlineLevel="0" collapsed="false">
      <c r="A292" s="51"/>
      <c r="B292" s="64" t="s">
        <v>81</v>
      </c>
      <c r="C292" s="75" t="n">
        <v>10</v>
      </c>
      <c r="D292" s="34" t="s">
        <v>18</v>
      </c>
      <c r="E292" s="65"/>
      <c r="F292" s="41" t="n">
        <f aca="false">SUM(C292*E292)</f>
        <v>0</v>
      </c>
    </row>
    <row r="293" s="49" customFormat="true" ht="14.25" hidden="false" customHeight="false" outlineLevel="0" collapsed="false">
      <c r="A293" s="51"/>
      <c r="B293" s="64" t="s">
        <v>82</v>
      </c>
      <c r="C293" s="75" t="n">
        <v>5</v>
      </c>
      <c r="D293" s="34" t="s">
        <v>18</v>
      </c>
      <c r="E293" s="65"/>
      <c r="F293" s="41" t="n">
        <f aca="false">SUM(C293*E293)</f>
        <v>0</v>
      </c>
    </row>
    <row r="294" s="49" customFormat="true" ht="14.25" hidden="false" customHeight="false" outlineLevel="0" collapsed="false">
      <c r="A294" s="51"/>
      <c r="B294" s="64" t="s">
        <v>83</v>
      </c>
      <c r="C294" s="75" t="n">
        <v>15</v>
      </c>
      <c r="D294" s="34" t="s">
        <v>18</v>
      </c>
      <c r="E294" s="65"/>
      <c r="F294" s="41" t="n">
        <f aca="false">SUM(C294*E294)</f>
        <v>0</v>
      </c>
    </row>
    <row r="295" s="49" customFormat="true" ht="14.25" hidden="false" customHeight="false" outlineLevel="0" collapsed="false">
      <c r="A295" s="51"/>
      <c r="B295" s="64" t="s">
        <v>84</v>
      </c>
      <c r="C295" s="75" t="n">
        <v>15</v>
      </c>
      <c r="D295" s="34" t="s">
        <v>18</v>
      </c>
      <c r="E295" s="65"/>
      <c r="F295" s="41" t="n">
        <f aca="false">SUM(C295*E295)</f>
        <v>0</v>
      </c>
    </row>
    <row r="296" s="49" customFormat="true" ht="14.25" hidden="false" customHeight="false" outlineLevel="0" collapsed="false">
      <c r="A296" s="50"/>
      <c r="B296" s="44"/>
      <c r="C296" s="47"/>
      <c r="D296" s="40"/>
      <c r="E296" s="48"/>
      <c r="F296" s="41" t="n">
        <f aca="false">SUM(C296*E296)</f>
        <v>0</v>
      </c>
    </row>
    <row r="297" s="49" customFormat="true" ht="46.25" hidden="false" customHeight="false" outlineLevel="0" collapsed="false">
      <c r="A297" s="50"/>
      <c r="B297" s="32" t="s">
        <v>85</v>
      </c>
      <c r="C297" s="76" t="n">
        <f aca="false">SUM(C292:C295)</f>
        <v>45</v>
      </c>
      <c r="D297" s="34" t="s">
        <v>18</v>
      </c>
      <c r="E297" s="48"/>
      <c r="F297" s="41" t="n">
        <f aca="false">SUM(C297*E297)</f>
        <v>0</v>
      </c>
    </row>
    <row r="298" s="49" customFormat="true" ht="14.25" hidden="false" customHeight="false" outlineLevel="0" collapsed="false">
      <c r="A298" s="50"/>
      <c r="B298" s="56"/>
      <c r="C298" s="47"/>
      <c r="D298" s="40"/>
      <c r="E298" s="48"/>
      <c r="F298" s="41" t="n">
        <f aca="false">SUM(C298*E298)</f>
        <v>0</v>
      </c>
    </row>
    <row r="299" s="49" customFormat="true" ht="23.85" hidden="false" customHeight="false" outlineLevel="0" collapsed="false">
      <c r="A299" s="50"/>
      <c r="B299" s="32" t="s">
        <v>86</v>
      </c>
      <c r="C299" s="47" t="n">
        <v>1</v>
      </c>
      <c r="D299" s="34" t="s">
        <v>38</v>
      </c>
      <c r="E299" s="48"/>
      <c r="F299" s="41" t="n">
        <f aca="false">SUM(C299*E299)</f>
        <v>0</v>
      </c>
    </row>
    <row r="300" s="49" customFormat="true" ht="14.25" hidden="false" customHeight="false" outlineLevel="0" collapsed="false">
      <c r="A300" s="50"/>
      <c r="B300" s="44"/>
      <c r="C300" s="47"/>
      <c r="D300" s="40"/>
      <c r="E300" s="48"/>
      <c r="F300" s="41" t="n">
        <f aca="false">SUM(C300*E300)</f>
        <v>0</v>
      </c>
    </row>
    <row r="301" s="49" customFormat="true" ht="14.25" hidden="false" customHeight="false" outlineLevel="0" collapsed="false">
      <c r="A301" s="50"/>
      <c r="B301" s="56" t="s">
        <v>87</v>
      </c>
      <c r="C301" s="47"/>
      <c r="D301" s="40"/>
      <c r="E301" s="48"/>
      <c r="F301" s="41" t="n">
        <f aca="false">SUM(C301*E301)</f>
        <v>0</v>
      </c>
    </row>
    <row r="302" s="49" customFormat="true" ht="14.25" hidden="false" customHeight="false" outlineLevel="0" collapsed="false">
      <c r="A302" s="50"/>
      <c r="B302" s="56"/>
      <c r="C302" s="47"/>
      <c r="D302" s="40"/>
      <c r="E302" s="48"/>
      <c r="F302" s="41" t="n">
        <f aca="false">SUM(C302*E302)</f>
        <v>0</v>
      </c>
    </row>
    <row r="303" s="49" customFormat="true" ht="23.85" hidden="false" customHeight="false" outlineLevel="0" collapsed="false">
      <c r="A303" s="50"/>
      <c r="B303" s="77" t="s">
        <v>88</v>
      </c>
      <c r="C303" s="47"/>
      <c r="D303" s="40"/>
      <c r="E303" s="48"/>
      <c r="F303" s="41" t="n">
        <f aca="false">SUM(C303*E303)</f>
        <v>0</v>
      </c>
    </row>
    <row r="304" s="63" customFormat="true" ht="14.25" hidden="false" customHeight="false" outlineLevel="0" collapsed="false">
      <c r="A304" s="42"/>
      <c r="B304" s="78" t="s">
        <v>196</v>
      </c>
      <c r="C304" s="75"/>
      <c r="D304" s="40"/>
      <c r="E304" s="41"/>
      <c r="F304" s="41" t="n">
        <f aca="false">SUM(C304*E304)</f>
        <v>0</v>
      </c>
    </row>
    <row r="305" s="49" customFormat="true" ht="14.25" hidden="false" customHeight="false" outlineLevel="0" collapsed="false">
      <c r="A305" s="50"/>
      <c r="B305" s="32" t="s">
        <v>197</v>
      </c>
      <c r="C305" s="47" t="n">
        <v>4</v>
      </c>
      <c r="D305" s="34" t="s">
        <v>91</v>
      </c>
      <c r="E305" s="48"/>
      <c r="F305" s="41" t="n">
        <f aca="false">SUM(C305*E305)</f>
        <v>0</v>
      </c>
    </row>
    <row r="306" s="49" customFormat="true" ht="23.85" hidden="false" customHeight="false" outlineLevel="0" collapsed="false">
      <c r="A306" s="50"/>
      <c r="B306" s="32" t="s">
        <v>198</v>
      </c>
      <c r="C306" s="47" t="n">
        <v>1</v>
      </c>
      <c r="D306" s="34" t="s">
        <v>38</v>
      </c>
      <c r="E306" s="48"/>
      <c r="F306" s="41" t="n">
        <f aca="false">SUM(C306*E306)</f>
        <v>0</v>
      </c>
    </row>
    <row r="307" s="49" customFormat="true" ht="23.85" hidden="false" customHeight="false" outlineLevel="0" collapsed="false">
      <c r="A307" s="50"/>
      <c r="B307" s="32" t="s">
        <v>199</v>
      </c>
      <c r="C307" s="47" t="n">
        <v>1</v>
      </c>
      <c r="D307" s="34" t="s">
        <v>91</v>
      </c>
      <c r="E307" s="48"/>
      <c r="F307" s="41" t="n">
        <f aca="false">SUM(C307*E307)</f>
        <v>0</v>
      </c>
    </row>
    <row r="308" s="49" customFormat="true" ht="14.25" hidden="false" customHeight="false" outlineLevel="0" collapsed="false">
      <c r="A308" s="50"/>
      <c r="B308" s="32" t="s">
        <v>200</v>
      </c>
      <c r="C308" s="47" t="n">
        <v>2</v>
      </c>
      <c r="D308" s="34" t="s">
        <v>91</v>
      </c>
      <c r="E308" s="48"/>
      <c r="F308" s="41" t="n">
        <f aca="false">SUM(C308*E308)</f>
        <v>0</v>
      </c>
    </row>
    <row r="309" s="49" customFormat="true" ht="14.25" hidden="false" customHeight="false" outlineLevel="0" collapsed="false">
      <c r="A309" s="50"/>
      <c r="B309" s="32" t="s">
        <v>201</v>
      </c>
      <c r="C309" s="47" t="n">
        <v>1</v>
      </c>
      <c r="D309" s="34" t="s">
        <v>38</v>
      </c>
      <c r="E309" s="48"/>
      <c r="F309" s="41" t="n">
        <f aca="false">SUM(C309*E309)</f>
        <v>0</v>
      </c>
    </row>
    <row r="310" s="49" customFormat="true" ht="14.25" hidden="false" customHeight="false" outlineLevel="0" collapsed="false">
      <c r="A310" s="50"/>
      <c r="B310" s="32" t="s">
        <v>202</v>
      </c>
      <c r="C310" s="47" t="n">
        <v>1</v>
      </c>
      <c r="D310" s="34" t="s">
        <v>91</v>
      </c>
      <c r="E310" s="48"/>
      <c r="F310" s="41" t="n">
        <f aca="false">SUM(C310*E310)</f>
        <v>0</v>
      </c>
    </row>
    <row r="311" s="49" customFormat="true" ht="14.25" hidden="false" customHeight="false" outlineLevel="0" collapsed="false">
      <c r="A311" s="50"/>
      <c r="B311" s="32" t="s">
        <v>143</v>
      </c>
      <c r="C311" s="47" t="n">
        <v>2</v>
      </c>
      <c r="D311" s="34" t="s">
        <v>91</v>
      </c>
      <c r="E311" s="48"/>
      <c r="F311" s="41" t="n">
        <f aca="false">SUM(C311*E311)</f>
        <v>0</v>
      </c>
    </row>
    <row r="312" s="49" customFormat="true" ht="14.25" hidden="false" customHeight="false" outlineLevel="0" collapsed="false">
      <c r="A312" s="50"/>
      <c r="B312" s="32" t="s">
        <v>203</v>
      </c>
      <c r="C312" s="47" t="n">
        <v>1</v>
      </c>
      <c r="D312" s="34" t="s">
        <v>91</v>
      </c>
      <c r="E312" s="48"/>
      <c r="F312" s="41" t="n">
        <f aca="false">SUM(C312*E312)</f>
        <v>0</v>
      </c>
    </row>
    <row r="313" s="49" customFormat="true" ht="14.25" hidden="false" customHeight="false" outlineLevel="0" collapsed="false">
      <c r="A313" s="50"/>
      <c r="B313" s="32" t="s">
        <v>204</v>
      </c>
      <c r="C313" s="47" t="n">
        <v>1</v>
      </c>
      <c r="D313" s="34" t="s">
        <v>91</v>
      </c>
      <c r="E313" s="48"/>
      <c r="F313" s="41" t="n">
        <f aca="false">SUM(C313*E313)</f>
        <v>0</v>
      </c>
    </row>
    <row r="314" s="49" customFormat="true" ht="14.25" hidden="false" customHeight="false" outlineLevel="0" collapsed="false">
      <c r="A314" s="50"/>
      <c r="B314" s="32" t="s">
        <v>205</v>
      </c>
      <c r="C314" s="47" t="n">
        <v>2</v>
      </c>
      <c r="D314" s="34" t="s">
        <v>91</v>
      </c>
      <c r="E314" s="48"/>
      <c r="F314" s="41" t="n">
        <f aca="false">SUM(C314*E314)</f>
        <v>0</v>
      </c>
    </row>
    <row r="315" s="49" customFormat="true" ht="14.25" hidden="false" customHeight="false" outlineLevel="0" collapsed="false">
      <c r="A315" s="50"/>
      <c r="B315" s="32" t="s">
        <v>206</v>
      </c>
      <c r="C315" s="47" t="n">
        <v>2</v>
      </c>
      <c r="D315" s="34" t="s">
        <v>91</v>
      </c>
      <c r="E315" s="48"/>
      <c r="F315" s="41" t="n">
        <f aca="false">SUM(C315*E315)</f>
        <v>0</v>
      </c>
    </row>
    <row r="316" s="49" customFormat="true" ht="14.25" hidden="false" customHeight="false" outlineLevel="0" collapsed="false">
      <c r="A316" s="50"/>
      <c r="B316" s="56"/>
      <c r="C316" s="47"/>
      <c r="D316" s="40"/>
      <c r="E316" s="48"/>
      <c r="F316" s="41" t="n">
        <f aca="false">SUM(C316*E316)</f>
        <v>0</v>
      </c>
    </row>
    <row r="317" s="63" customFormat="true" ht="14.25" hidden="false" customHeight="false" outlineLevel="0" collapsed="false">
      <c r="A317" s="42"/>
      <c r="B317" s="78" t="s">
        <v>207</v>
      </c>
      <c r="C317" s="75"/>
      <c r="D317" s="40"/>
      <c r="E317" s="41"/>
      <c r="F317" s="41" t="n">
        <f aca="false">SUM(C317*E317)</f>
        <v>0</v>
      </c>
    </row>
    <row r="318" s="49" customFormat="true" ht="14.25" hidden="false" customHeight="false" outlineLevel="0" collapsed="false">
      <c r="A318" s="50"/>
      <c r="B318" s="32" t="s">
        <v>197</v>
      </c>
      <c r="C318" s="47" t="n">
        <v>4</v>
      </c>
      <c r="D318" s="34" t="s">
        <v>91</v>
      </c>
      <c r="E318" s="48"/>
      <c r="F318" s="41" t="n">
        <f aca="false">SUM(C318*E318)</f>
        <v>0</v>
      </c>
    </row>
    <row r="319" s="49" customFormat="true" ht="23.85" hidden="false" customHeight="false" outlineLevel="0" collapsed="false">
      <c r="A319" s="50"/>
      <c r="B319" s="32" t="s">
        <v>199</v>
      </c>
      <c r="C319" s="47" t="n">
        <v>1</v>
      </c>
      <c r="D319" s="34" t="s">
        <v>38</v>
      </c>
      <c r="E319" s="48"/>
      <c r="F319" s="41" t="n">
        <f aca="false">SUM(C319*E319)</f>
        <v>0</v>
      </c>
    </row>
    <row r="320" s="49" customFormat="true" ht="14.25" hidden="false" customHeight="false" outlineLevel="0" collapsed="false">
      <c r="A320" s="50"/>
      <c r="B320" s="32" t="s">
        <v>200</v>
      </c>
      <c r="C320" s="47" t="n">
        <v>2</v>
      </c>
      <c r="D320" s="34" t="s">
        <v>91</v>
      </c>
      <c r="E320" s="48"/>
      <c r="F320" s="41" t="n">
        <f aca="false">SUM(C320*E320)</f>
        <v>0</v>
      </c>
    </row>
    <row r="321" s="49" customFormat="true" ht="14.25" hidden="false" customHeight="false" outlineLevel="0" collapsed="false">
      <c r="A321" s="50"/>
      <c r="B321" s="32" t="s">
        <v>143</v>
      </c>
      <c r="C321" s="47" t="n">
        <v>2</v>
      </c>
      <c r="D321" s="34" t="s">
        <v>91</v>
      </c>
      <c r="E321" s="48"/>
      <c r="F321" s="41" t="n">
        <f aca="false">SUM(C321*E321)</f>
        <v>0</v>
      </c>
    </row>
    <row r="322" s="49" customFormat="true" ht="14.25" hidden="false" customHeight="false" outlineLevel="0" collapsed="false">
      <c r="A322" s="50"/>
      <c r="B322" s="32" t="s">
        <v>203</v>
      </c>
      <c r="C322" s="47" t="n">
        <v>1</v>
      </c>
      <c r="D322" s="34" t="s">
        <v>91</v>
      </c>
      <c r="E322" s="48"/>
      <c r="F322" s="41" t="n">
        <f aca="false">SUM(C322*E322)</f>
        <v>0</v>
      </c>
    </row>
    <row r="323" s="49" customFormat="true" ht="14.25" hidden="false" customHeight="false" outlineLevel="0" collapsed="false">
      <c r="A323" s="50"/>
      <c r="B323" s="32" t="s">
        <v>204</v>
      </c>
      <c r="C323" s="47" t="n">
        <v>1</v>
      </c>
      <c r="D323" s="34" t="s">
        <v>91</v>
      </c>
      <c r="E323" s="48"/>
      <c r="F323" s="41" t="n">
        <f aca="false">SUM(C323*E323)</f>
        <v>0</v>
      </c>
    </row>
    <row r="324" s="49" customFormat="true" ht="14.25" hidden="false" customHeight="false" outlineLevel="0" collapsed="false">
      <c r="A324" s="50"/>
      <c r="B324" s="32" t="s">
        <v>205</v>
      </c>
      <c r="C324" s="47" t="n">
        <v>2</v>
      </c>
      <c r="D324" s="34" t="s">
        <v>91</v>
      </c>
      <c r="E324" s="48"/>
      <c r="F324" s="41" t="n">
        <f aca="false">SUM(C324*E324)</f>
        <v>0</v>
      </c>
    </row>
    <row r="325" s="49" customFormat="true" ht="14.25" hidden="false" customHeight="false" outlineLevel="0" collapsed="false">
      <c r="A325" s="50"/>
      <c r="B325" s="32" t="s">
        <v>206</v>
      </c>
      <c r="C325" s="47" t="n">
        <v>2</v>
      </c>
      <c r="D325" s="34" t="s">
        <v>91</v>
      </c>
      <c r="E325" s="48"/>
      <c r="F325" s="41" t="n">
        <f aca="false">SUM(C325*E325)</f>
        <v>0</v>
      </c>
    </row>
    <row r="326" s="49" customFormat="true" ht="14.25" hidden="false" customHeight="false" outlineLevel="0" collapsed="false">
      <c r="A326" s="50"/>
      <c r="B326" s="44"/>
      <c r="C326" s="47"/>
      <c r="D326" s="40"/>
      <c r="E326" s="48"/>
      <c r="F326" s="41" t="n">
        <f aca="false">SUM(C326*E326)</f>
        <v>0</v>
      </c>
    </row>
    <row r="327" s="49" customFormat="true" ht="23.85" hidden="false" customHeight="false" outlineLevel="0" collapsed="false">
      <c r="A327" s="50"/>
      <c r="B327" s="32" t="s">
        <v>208</v>
      </c>
      <c r="C327" s="47" t="n">
        <v>2</v>
      </c>
      <c r="D327" s="34" t="s">
        <v>38</v>
      </c>
      <c r="E327" s="48"/>
      <c r="F327" s="41" t="n">
        <f aca="false">SUM(C327*E327)</f>
        <v>0</v>
      </c>
    </row>
    <row r="328" s="49" customFormat="true" ht="14.25" hidden="false" customHeight="false" outlineLevel="0" collapsed="false">
      <c r="A328" s="50"/>
      <c r="B328" s="44"/>
      <c r="C328" s="47"/>
      <c r="D328" s="40"/>
      <c r="E328" s="48"/>
      <c r="F328" s="41" t="n">
        <f aca="false">SUM(C328*E328)</f>
        <v>0</v>
      </c>
    </row>
    <row r="329" s="49" customFormat="true" ht="14.25" hidden="false" customHeight="false" outlineLevel="0" collapsed="false">
      <c r="A329" s="50"/>
      <c r="B329" s="56" t="s">
        <v>108</v>
      </c>
      <c r="C329" s="47"/>
      <c r="D329" s="40"/>
      <c r="E329" s="48"/>
      <c r="F329" s="41" t="n">
        <f aca="false">SUM(C329*E329)</f>
        <v>0</v>
      </c>
    </row>
    <row r="330" s="49" customFormat="true" ht="14.25" hidden="false" customHeight="false" outlineLevel="0" collapsed="false">
      <c r="A330" s="50"/>
      <c r="B330" s="44"/>
      <c r="C330" s="47"/>
      <c r="D330" s="40"/>
      <c r="E330" s="48"/>
      <c r="F330" s="41" t="n">
        <f aca="false">SUM(C330*E330)</f>
        <v>0</v>
      </c>
    </row>
    <row r="331" s="49" customFormat="true" ht="23.85" hidden="false" customHeight="false" outlineLevel="0" collapsed="false">
      <c r="A331" s="50"/>
      <c r="B331" s="32" t="s">
        <v>109</v>
      </c>
      <c r="C331" s="47"/>
      <c r="D331" s="34" t="s">
        <v>34</v>
      </c>
      <c r="E331" s="48"/>
      <c r="F331" s="41" t="n">
        <f aca="false">SUM(C331*E331)</f>
        <v>0</v>
      </c>
    </row>
    <row r="332" s="49" customFormat="true" ht="14.25" hidden="false" customHeight="false" outlineLevel="0" collapsed="false">
      <c r="A332" s="50"/>
      <c r="B332" s="44"/>
      <c r="C332" s="47"/>
      <c r="D332" s="40"/>
      <c r="E332" s="48"/>
      <c r="F332" s="41" t="n">
        <f aca="false">SUM(C332*E332)</f>
        <v>0</v>
      </c>
    </row>
    <row r="333" s="49" customFormat="true" ht="14.25" hidden="false" customHeight="false" outlineLevel="0" collapsed="false">
      <c r="A333" s="50"/>
      <c r="B333" s="56" t="s">
        <v>209</v>
      </c>
      <c r="C333" s="47"/>
      <c r="D333" s="40"/>
      <c r="E333" s="48"/>
      <c r="F333" s="41" t="n">
        <f aca="false">SUM(C333*E333)</f>
        <v>0</v>
      </c>
    </row>
    <row r="334" s="49" customFormat="true" ht="14.25" hidden="false" customHeight="false" outlineLevel="0" collapsed="false">
      <c r="A334" s="50"/>
      <c r="B334" s="56"/>
      <c r="C334" s="47"/>
      <c r="D334" s="40"/>
      <c r="E334" s="48"/>
      <c r="F334" s="41" t="n">
        <f aca="false">SUM(C334*E334)</f>
        <v>0</v>
      </c>
    </row>
    <row r="335" s="49" customFormat="true" ht="35.05" hidden="false" customHeight="false" outlineLevel="0" collapsed="false">
      <c r="A335" s="50"/>
      <c r="B335" s="32" t="s">
        <v>210</v>
      </c>
      <c r="C335" s="47"/>
      <c r="D335" s="40"/>
      <c r="E335" s="48"/>
      <c r="F335" s="41" t="n">
        <f aca="false">SUM(C335*E335)</f>
        <v>0</v>
      </c>
    </row>
    <row r="336" s="49" customFormat="true" ht="14.25" hidden="false" customHeight="false" outlineLevel="0" collapsed="false">
      <c r="A336" s="50"/>
      <c r="B336" s="32" t="s">
        <v>211</v>
      </c>
      <c r="C336" s="47" t="n">
        <v>1</v>
      </c>
      <c r="D336" s="34" t="s">
        <v>91</v>
      </c>
      <c r="E336" s="48"/>
      <c r="F336" s="41" t="n">
        <f aca="false">SUM(C336*E336)</f>
        <v>0</v>
      </c>
    </row>
    <row r="337" s="49" customFormat="true" ht="14.25" hidden="false" customHeight="false" outlineLevel="0" collapsed="false">
      <c r="A337" s="50"/>
      <c r="B337" s="44"/>
      <c r="C337" s="47"/>
      <c r="D337" s="40"/>
      <c r="E337" s="48"/>
      <c r="F337" s="41" t="n">
        <f aca="false">SUM(C337*E337)</f>
        <v>0</v>
      </c>
    </row>
    <row r="338" s="49" customFormat="true" ht="14.25" hidden="false" customHeight="false" outlineLevel="0" collapsed="false">
      <c r="A338" s="50"/>
      <c r="B338" s="56" t="s">
        <v>113</v>
      </c>
      <c r="C338" s="47"/>
      <c r="D338" s="40"/>
      <c r="E338" s="48"/>
      <c r="F338" s="41" t="n">
        <f aca="false">SUM(C338*E338)</f>
        <v>0</v>
      </c>
    </row>
    <row r="339" s="49" customFormat="true" ht="14.25" hidden="false" customHeight="false" outlineLevel="0" collapsed="false">
      <c r="A339" s="50"/>
      <c r="B339" s="56"/>
      <c r="C339" s="47"/>
      <c r="D339" s="40"/>
      <c r="E339" s="48"/>
      <c r="F339" s="41" t="n">
        <f aca="false">SUM(C339*E339)</f>
        <v>0</v>
      </c>
    </row>
    <row r="340" s="49" customFormat="true" ht="35.05" hidden="false" customHeight="false" outlineLevel="0" collapsed="false">
      <c r="A340" s="50"/>
      <c r="B340" s="32" t="s">
        <v>114</v>
      </c>
      <c r="C340" s="47" t="n">
        <v>1</v>
      </c>
      <c r="D340" s="34" t="s">
        <v>38</v>
      </c>
      <c r="E340" s="48"/>
      <c r="F340" s="41" t="n">
        <f aca="false">SUM(C340*E340)</f>
        <v>0</v>
      </c>
    </row>
    <row r="341" s="49" customFormat="true" ht="14.25" hidden="false" customHeight="false" outlineLevel="0" collapsed="false">
      <c r="A341" s="50"/>
      <c r="B341" s="51"/>
      <c r="C341" s="47"/>
      <c r="D341" s="40"/>
      <c r="E341" s="48"/>
      <c r="F341" s="41" t="n">
        <f aca="false">SUM(C341*E341)</f>
        <v>0</v>
      </c>
    </row>
    <row r="342" s="49" customFormat="true" ht="23.85" hidden="false" customHeight="false" outlineLevel="0" collapsed="false">
      <c r="A342" s="50"/>
      <c r="B342" s="32" t="s">
        <v>115</v>
      </c>
      <c r="C342" s="47"/>
      <c r="D342" s="40"/>
      <c r="E342" s="48"/>
      <c r="F342" s="41" t="n">
        <f aca="false">SUM(C342*E342)</f>
        <v>0</v>
      </c>
    </row>
    <row r="343" s="49" customFormat="true" ht="14.25" hidden="false" customHeight="false" outlineLevel="0" collapsed="false">
      <c r="A343" s="50"/>
      <c r="B343" s="32" t="s">
        <v>116</v>
      </c>
      <c r="C343" s="47" t="n">
        <v>1</v>
      </c>
      <c r="D343" s="34" t="s">
        <v>91</v>
      </c>
      <c r="E343" s="48"/>
      <c r="F343" s="41" t="n">
        <f aca="false">SUM(C343*E343)</f>
        <v>0</v>
      </c>
    </row>
    <row r="344" s="49" customFormat="true" ht="14.25" hidden="false" customHeight="false" outlineLevel="0" collapsed="false">
      <c r="A344" s="50"/>
      <c r="B344" s="32" t="s">
        <v>117</v>
      </c>
      <c r="C344" s="47" t="n">
        <v>1</v>
      </c>
      <c r="D344" s="34" t="s">
        <v>91</v>
      </c>
      <c r="E344" s="48"/>
      <c r="F344" s="41" t="n">
        <f aca="false">SUM(C344*E344)</f>
        <v>0</v>
      </c>
    </row>
    <row r="345" s="49" customFormat="true" ht="14.25" hidden="false" customHeight="false" outlineLevel="0" collapsed="false">
      <c r="A345" s="50"/>
      <c r="B345" s="32" t="s">
        <v>118</v>
      </c>
      <c r="C345" s="47" t="n">
        <v>1</v>
      </c>
      <c r="D345" s="34" t="s">
        <v>91</v>
      </c>
      <c r="E345" s="48"/>
      <c r="F345" s="41" t="n">
        <f aca="false">SUM(C345*E345)</f>
        <v>0</v>
      </c>
    </row>
    <row r="346" s="49" customFormat="true" ht="14.25" hidden="false" customHeight="false" outlineLevel="0" collapsed="false">
      <c r="A346" s="50"/>
      <c r="B346" s="32" t="s">
        <v>119</v>
      </c>
      <c r="C346" s="47" t="n">
        <v>1</v>
      </c>
      <c r="D346" s="34" t="s">
        <v>91</v>
      </c>
      <c r="E346" s="48"/>
      <c r="F346" s="41" t="n">
        <f aca="false">SUM(C346*E346)</f>
        <v>0</v>
      </c>
    </row>
    <row r="347" s="49" customFormat="true" ht="14.25" hidden="false" customHeight="false" outlineLevel="0" collapsed="false">
      <c r="A347" s="50"/>
      <c r="B347" s="32" t="s">
        <v>120</v>
      </c>
      <c r="C347" s="47" t="n">
        <v>1</v>
      </c>
      <c r="D347" s="34" t="s">
        <v>91</v>
      </c>
      <c r="E347" s="48"/>
      <c r="F347" s="41" t="n">
        <f aca="false">SUM(C347*E347)</f>
        <v>0</v>
      </c>
    </row>
    <row r="348" s="49" customFormat="true" ht="14.25" hidden="false" customHeight="false" outlineLevel="0" collapsed="false">
      <c r="A348" s="50"/>
      <c r="B348" s="32" t="s">
        <v>121</v>
      </c>
      <c r="C348" s="47" t="n">
        <v>1</v>
      </c>
      <c r="D348" s="34" t="s">
        <v>91</v>
      </c>
      <c r="E348" s="48"/>
      <c r="F348" s="41" t="n">
        <f aca="false">SUM(C348*E348)</f>
        <v>0</v>
      </c>
    </row>
    <row r="349" s="49" customFormat="true" ht="23.85" hidden="false" customHeight="false" outlineLevel="0" collapsed="false">
      <c r="A349" s="50"/>
      <c r="B349" s="80" t="s">
        <v>122</v>
      </c>
      <c r="C349" s="47" t="n">
        <v>1</v>
      </c>
      <c r="D349" s="34" t="s">
        <v>91</v>
      </c>
      <c r="E349" s="48"/>
      <c r="F349" s="41" t="n">
        <f aca="false">SUM(C349*E349)</f>
        <v>0</v>
      </c>
    </row>
    <row r="350" s="49" customFormat="true" ht="14.25" hidden="false" customHeight="false" outlineLevel="0" collapsed="false">
      <c r="A350" s="50"/>
      <c r="B350" s="44"/>
      <c r="C350" s="47"/>
      <c r="D350" s="40"/>
      <c r="E350" s="48"/>
      <c r="F350" s="41" t="n">
        <f aca="false">SUM(C350*E350)</f>
        <v>0</v>
      </c>
    </row>
    <row r="351" s="49" customFormat="true" ht="14.25" hidden="false" customHeight="false" outlineLevel="0" collapsed="false">
      <c r="A351" s="50"/>
      <c r="B351" s="32" t="s">
        <v>123</v>
      </c>
      <c r="C351" s="47" t="n">
        <v>1</v>
      </c>
      <c r="D351" s="34" t="s">
        <v>38</v>
      </c>
      <c r="E351" s="48"/>
      <c r="F351" s="41" t="n">
        <f aca="false">SUM(C351*E351)</f>
        <v>0</v>
      </c>
    </row>
    <row r="352" s="49" customFormat="true" ht="14.25" hidden="false" customHeight="false" outlineLevel="0" collapsed="false">
      <c r="A352" s="50"/>
      <c r="B352" s="44"/>
      <c r="C352" s="47"/>
      <c r="D352" s="40"/>
      <c r="E352" s="48"/>
      <c r="F352" s="41" t="n">
        <f aca="false">SUM(C352*E352)</f>
        <v>0</v>
      </c>
    </row>
    <row r="353" s="49" customFormat="true" ht="23.85" hidden="false" customHeight="false" outlineLevel="0" collapsed="false">
      <c r="A353" s="50"/>
      <c r="B353" s="81" t="s">
        <v>124</v>
      </c>
      <c r="C353" s="47" t="n">
        <v>1</v>
      </c>
      <c r="D353" s="34" t="s">
        <v>38</v>
      </c>
      <c r="E353" s="48"/>
      <c r="F353" s="41" t="n">
        <f aca="false">SUM(C353*E353)</f>
        <v>0</v>
      </c>
    </row>
    <row r="354" s="49" customFormat="true" ht="14.25" hidden="false" customHeight="false" outlineLevel="0" collapsed="false">
      <c r="A354" s="50"/>
      <c r="B354" s="44"/>
      <c r="C354" s="47"/>
      <c r="D354" s="40"/>
      <c r="E354" s="48"/>
      <c r="F354" s="41" t="n">
        <f aca="false">SUM(C354*E354)</f>
        <v>0</v>
      </c>
    </row>
    <row r="355" s="49" customFormat="true" ht="14.25" hidden="false" customHeight="false" outlineLevel="0" collapsed="false">
      <c r="A355" s="50"/>
      <c r="B355" s="56" t="s">
        <v>212</v>
      </c>
      <c r="C355" s="47"/>
      <c r="D355" s="40"/>
      <c r="E355" s="48"/>
      <c r="F355" s="41" t="n">
        <f aca="false">SUM(C355*E355)</f>
        <v>0</v>
      </c>
    </row>
    <row r="356" s="94" customFormat="true" ht="14.25" hidden="false" customHeight="false" outlineLevel="0" collapsed="false">
      <c r="A356" s="89"/>
      <c r="B356" s="90"/>
      <c r="C356" s="91"/>
      <c r="D356" s="92"/>
      <c r="E356" s="93"/>
      <c r="F356" s="41" t="n">
        <f aca="false">SUM(C356*E356)</f>
        <v>0</v>
      </c>
    </row>
    <row r="357" s="94" customFormat="true" ht="23.85" hidden="false" customHeight="false" outlineLevel="0" collapsed="false">
      <c r="A357" s="89"/>
      <c r="B357" s="64" t="s">
        <v>213</v>
      </c>
      <c r="C357" s="37" t="n">
        <v>1</v>
      </c>
      <c r="D357" s="34" t="s">
        <v>38</v>
      </c>
      <c r="E357" s="48"/>
      <c r="F357" s="41" t="n">
        <f aca="false">SUM(C357*E357)</f>
        <v>0</v>
      </c>
    </row>
    <row r="358" s="94" customFormat="true" ht="14.25" hidden="false" customHeight="false" outlineLevel="0" collapsed="false">
      <c r="A358" s="89"/>
      <c r="B358" s="51"/>
      <c r="C358" s="91"/>
      <c r="D358" s="92"/>
      <c r="E358" s="48"/>
      <c r="F358" s="41" t="n">
        <f aca="false">SUM(C358*E358)</f>
        <v>0</v>
      </c>
    </row>
    <row r="359" s="49" customFormat="true" ht="35.05" hidden="false" customHeight="false" outlineLevel="0" collapsed="false">
      <c r="A359" s="95"/>
      <c r="B359" s="64" t="s">
        <v>214</v>
      </c>
      <c r="C359" s="37" t="n">
        <v>1</v>
      </c>
      <c r="D359" s="34" t="s">
        <v>38</v>
      </c>
      <c r="E359" s="48"/>
      <c r="F359" s="41" t="n">
        <f aca="false">SUM(C359*E359)</f>
        <v>0</v>
      </c>
    </row>
    <row r="360" s="49" customFormat="true" ht="14.25" hidden="false" customHeight="false" outlineLevel="0" collapsed="false">
      <c r="A360" s="95"/>
      <c r="B360" s="51"/>
      <c r="C360" s="37"/>
      <c r="D360" s="40"/>
      <c r="E360" s="51"/>
      <c r="F360" s="41" t="n">
        <f aca="false">SUM(C360*E360)</f>
        <v>0</v>
      </c>
    </row>
    <row r="361" s="49" customFormat="true" ht="23.85" hidden="false" customHeight="false" outlineLevel="0" collapsed="false">
      <c r="A361" s="95"/>
      <c r="B361" s="100" t="s">
        <v>215</v>
      </c>
      <c r="C361" s="37"/>
      <c r="D361" s="40"/>
      <c r="E361" s="48"/>
      <c r="F361" s="41" t="n">
        <f aca="false">SUM(C361*E361)</f>
        <v>0</v>
      </c>
    </row>
    <row r="362" s="49" customFormat="true" ht="14.25" hidden="false" customHeight="false" outlineLevel="0" collapsed="false">
      <c r="A362" s="95"/>
      <c r="B362" s="100" t="s">
        <v>216</v>
      </c>
      <c r="C362" s="37" t="n">
        <v>1</v>
      </c>
      <c r="D362" s="34" t="s">
        <v>91</v>
      </c>
      <c r="E362" s="48"/>
      <c r="F362" s="41" t="n">
        <f aca="false">SUM(C362*E362)</f>
        <v>0</v>
      </c>
    </row>
    <row r="363" s="49" customFormat="true" ht="14.25" hidden="false" customHeight="false" outlineLevel="0" collapsed="false">
      <c r="A363" s="95"/>
      <c r="B363" s="100" t="s">
        <v>217</v>
      </c>
      <c r="C363" s="37" t="n">
        <v>1</v>
      </c>
      <c r="D363" s="34" t="s">
        <v>91</v>
      </c>
      <c r="E363" s="48"/>
      <c r="F363" s="41" t="n">
        <f aca="false">SUM(C363*E363)</f>
        <v>0</v>
      </c>
    </row>
    <row r="364" s="49" customFormat="true" ht="14.25" hidden="false" customHeight="false" outlineLevel="0" collapsed="false">
      <c r="A364" s="95"/>
      <c r="B364" s="100" t="s">
        <v>129</v>
      </c>
      <c r="C364" s="37" t="n">
        <v>1</v>
      </c>
      <c r="D364" s="34" t="s">
        <v>91</v>
      </c>
      <c r="E364" s="48"/>
      <c r="F364" s="41" t="n">
        <f aca="false">SUM(C364*E364)</f>
        <v>0</v>
      </c>
    </row>
    <row r="365" s="49" customFormat="true" ht="14.25" hidden="false" customHeight="false" outlineLevel="0" collapsed="false">
      <c r="A365" s="95"/>
      <c r="B365" s="100" t="s">
        <v>218</v>
      </c>
      <c r="C365" s="37" t="n">
        <v>1</v>
      </c>
      <c r="D365" s="34" t="s">
        <v>91</v>
      </c>
      <c r="E365" s="48"/>
      <c r="F365" s="41" t="n">
        <f aca="false">SUM(C365*E365)</f>
        <v>0</v>
      </c>
    </row>
    <row r="366" s="49" customFormat="true" ht="14.25" hidden="false" customHeight="false" outlineLevel="0" collapsed="false">
      <c r="A366" s="95"/>
      <c r="B366" s="100" t="s">
        <v>204</v>
      </c>
      <c r="C366" s="37" t="n">
        <v>1</v>
      </c>
      <c r="D366" s="34" t="s">
        <v>91</v>
      </c>
      <c r="E366" s="48"/>
      <c r="F366" s="41" t="n">
        <f aca="false">SUM(C366*E366)</f>
        <v>0</v>
      </c>
    </row>
    <row r="367" s="49" customFormat="true" ht="14.25" hidden="false" customHeight="false" outlineLevel="0" collapsed="false">
      <c r="A367" s="95"/>
      <c r="B367" s="100" t="s">
        <v>219</v>
      </c>
      <c r="C367" s="37" t="n">
        <v>1</v>
      </c>
      <c r="D367" s="34" t="s">
        <v>91</v>
      </c>
      <c r="E367" s="48"/>
      <c r="F367" s="41" t="n">
        <f aca="false">SUM(C367*E367)</f>
        <v>0</v>
      </c>
    </row>
    <row r="368" s="49" customFormat="true" ht="14.25" hidden="false" customHeight="false" outlineLevel="0" collapsed="false">
      <c r="A368" s="95"/>
      <c r="B368" s="100"/>
      <c r="C368" s="37"/>
      <c r="D368" s="40"/>
      <c r="E368" s="48"/>
      <c r="F368" s="41" t="n">
        <f aca="false">SUM(C368*E368)</f>
        <v>0</v>
      </c>
    </row>
    <row r="369" s="49" customFormat="true" ht="23.85" hidden="false" customHeight="false" outlineLevel="0" collapsed="false">
      <c r="A369" s="50"/>
      <c r="B369" s="32" t="s">
        <v>220</v>
      </c>
      <c r="C369" s="76" t="n">
        <v>10</v>
      </c>
      <c r="D369" s="34" t="s">
        <v>18</v>
      </c>
      <c r="E369" s="48"/>
      <c r="F369" s="41" t="n">
        <f aca="false">SUM(C369*E369)</f>
        <v>0</v>
      </c>
    </row>
    <row r="370" s="49" customFormat="true" ht="14.25" hidden="false" customHeight="false" outlineLevel="0" collapsed="false">
      <c r="A370" s="50"/>
      <c r="B370" s="32" t="s">
        <v>128</v>
      </c>
      <c r="C370" s="47" t="n">
        <v>1</v>
      </c>
      <c r="D370" s="34" t="s">
        <v>91</v>
      </c>
      <c r="E370" s="48"/>
      <c r="F370" s="41" t="n">
        <f aca="false">SUM(C370*E370)</f>
        <v>0</v>
      </c>
    </row>
    <row r="371" s="49" customFormat="true" ht="14.25" hidden="false" customHeight="false" outlineLevel="0" collapsed="false">
      <c r="A371" s="50"/>
      <c r="B371" s="32" t="s">
        <v>143</v>
      </c>
      <c r="C371" s="47" t="n">
        <v>1</v>
      </c>
      <c r="D371" s="34" t="s">
        <v>91</v>
      </c>
      <c r="E371" s="48"/>
      <c r="F371" s="41" t="n">
        <f aca="false">SUM(C371*E371)</f>
        <v>0</v>
      </c>
    </row>
    <row r="372" s="49" customFormat="true" ht="14.25" hidden="false" customHeight="false" outlineLevel="0" collapsed="false">
      <c r="A372" s="50"/>
      <c r="B372" s="32" t="s">
        <v>144</v>
      </c>
      <c r="C372" s="47" t="n">
        <v>1</v>
      </c>
      <c r="D372" s="34" t="s">
        <v>91</v>
      </c>
      <c r="E372" s="48"/>
      <c r="F372" s="41" t="n">
        <f aca="false">SUM(C372*E372)</f>
        <v>0</v>
      </c>
    </row>
    <row r="373" s="49" customFormat="true" ht="14.25" hidden="false" customHeight="false" outlineLevel="0" collapsed="false">
      <c r="A373" s="50"/>
      <c r="B373" s="32" t="s">
        <v>145</v>
      </c>
      <c r="C373" s="47" t="n">
        <v>1</v>
      </c>
      <c r="D373" s="34" t="s">
        <v>91</v>
      </c>
      <c r="E373" s="48"/>
      <c r="F373" s="41" t="n">
        <f aca="false">SUM(C373*E373)</f>
        <v>0</v>
      </c>
    </row>
    <row r="374" s="87" customFormat="true" ht="14.25" hidden="false" customHeight="false" outlineLevel="0" collapsed="false">
      <c r="A374" s="82"/>
      <c r="B374" s="83" t="s">
        <v>146</v>
      </c>
      <c r="C374" s="76" t="n">
        <v>1</v>
      </c>
      <c r="D374" s="84" t="s">
        <v>91</v>
      </c>
      <c r="E374" s="85"/>
      <c r="F374" s="86" t="n">
        <f aca="false">SUM(C374*E374)</f>
        <v>0</v>
      </c>
    </row>
    <row r="375" s="87" customFormat="true" ht="14.25" hidden="false" customHeight="false" outlineLevel="0" collapsed="false">
      <c r="A375" s="82"/>
      <c r="B375" s="83" t="s">
        <v>147</v>
      </c>
      <c r="C375" s="76" t="n">
        <v>1</v>
      </c>
      <c r="D375" s="84" t="s">
        <v>91</v>
      </c>
      <c r="E375" s="85"/>
      <c r="F375" s="86" t="n">
        <f aca="false">SUM(C375*E375)</f>
        <v>0</v>
      </c>
    </row>
    <row r="376" s="87" customFormat="true" ht="14.25" hidden="false" customHeight="false" outlineLevel="0" collapsed="false">
      <c r="A376" s="82"/>
      <c r="B376" s="83" t="s">
        <v>148</v>
      </c>
      <c r="C376" s="76" t="n">
        <v>1</v>
      </c>
      <c r="D376" s="84" t="s">
        <v>91</v>
      </c>
      <c r="E376" s="85"/>
      <c r="F376" s="86" t="n">
        <f aca="false">SUM(C376*E376)</f>
        <v>0</v>
      </c>
    </row>
    <row r="377" s="49" customFormat="true" ht="14.25" hidden="false" customHeight="false" outlineLevel="0" collapsed="false">
      <c r="A377" s="50"/>
      <c r="B377" s="80"/>
      <c r="C377" s="37"/>
      <c r="D377" s="40"/>
      <c r="E377" s="48"/>
      <c r="F377" s="41" t="n">
        <f aca="false">SUM(C377*E377)</f>
        <v>0</v>
      </c>
    </row>
    <row r="378" s="49" customFormat="true" ht="23.85" hidden="false" customHeight="false" outlineLevel="0" collapsed="false">
      <c r="A378" s="50"/>
      <c r="B378" s="80" t="s">
        <v>149</v>
      </c>
      <c r="C378" s="47" t="n">
        <f aca="false">C359</f>
        <v>1</v>
      </c>
      <c r="D378" s="34" t="s">
        <v>18</v>
      </c>
      <c r="E378" s="48"/>
      <c r="F378" s="41" t="n">
        <f aca="false">SUM(C378*E378)</f>
        <v>0</v>
      </c>
    </row>
    <row r="379" s="49" customFormat="true" ht="14.25" hidden="false" customHeight="false" outlineLevel="0" collapsed="false">
      <c r="A379" s="50"/>
      <c r="B379" s="80"/>
      <c r="C379" s="37"/>
      <c r="D379" s="40"/>
      <c r="E379" s="48"/>
      <c r="F379" s="41" t="n">
        <f aca="false">SUM(C379*E379)</f>
        <v>0</v>
      </c>
    </row>
    <row r="380" s="49" customFormat="true" ht="23.85" hidden="false" customHeight="false" outlineLevel="0" collapsed="false">
      <c r="A380" s="50"/>
      <c r="B380" s="80" t="s">
        <v>150</v>
      </c>
      <c r="C380" s="37"/>
      <c r="D380" s="40"/>
      <c r="E380" s="48"/>
      <c r="F380" s="41" t="n">
        <f aca="false">SUM(C380*E380)</f>
        <v>0</v>
      </c>
    </row>
    <row r="381" s="49" customFormat="true" ht="14.25" hidden="false" customHeight="false" outlineLevel="0" collapsed="false">
      <c r="A381" s="50"/>
      <c r="B381" s="80" t="s">
        <v>163</v>
      </c>
      <c r="C381" s="47" t="n">
        <f aca="false">C369</f>
        <v>10</v>
      </c>
      <c r="D381" s="34" t="s">
        <v>18</v>
      </c>
      <c r="E381" s="48"/>
      <c r="F381" s="41" t="n">
        <f aca="false">SUM(C381*E381)</f>
        <v>0</v>
      </c>
    </row>
    <row r="382" s="49" customFormat="true" ht="14.25" hidden="false" customHeight="false" outlineLevel="0" collapsed="false">
      <c r="A382" s="50"/>
      <c r="B382" s="80"/>
      <c r="C382" s="37"/>
      <c r="D382" s="40"/>
      <c r="E382" s="48"/>
      <c r="F382" s="41" t="n">
        <f aca="false">SUM(C382*E382)</f>
        <v>0</v>
      </c>
    </row>
    <row r="383" s="49" customFormat="true" ht="14.25" hidden="false" customHeight="false" outlineLevel="0" collapsed="false">
      <c r="A383" s="50"/>
      <c r="B383" s="56" t="s">
        <v>152</v>
      </c>
      <c r="C383" s="47"/>
      <c r="D383" s="40"/>
      <c r="E383" s="48"/>
      <c r="F383" s="41" t="n">
        <f aca="false">SUM(C383*E383)</f>
        <v>0</v>
      </c>
    </row>
    <row r="384" s="49" customFormat="true" ht="14.25" hidden="false" customHeight="false" outlineLevel="0" collapsed="false">
      <c r="A384" s="50"/>
      <c r="B384" s="56"/>
      <c r="C384" s="47"/>
      <c r="D384" s="40"/>
      <c r="E384" s="48"/>
      <c r="F384" s="41" t="n">
        <f aca="false">SUM(C384*E384)</f>
        <v>0</v>
      </c>
    </row>
    <row r="385" s="49" customFormat="true" ht="23.85" hidden="false" customHeight="false" outlineLevel="0" collapsed="false">
      <c r="A385" s="50"/>
      <c r="B385" s="68" t="s">
        <v>153</v>
      </c>
      <c r="C385" s="76" t="n">
        <v>10</v>
      </c>
      <c r="D385" s="34" t="s">
        <v>18</v>
      </c>
      <c r="E385" s="48"/>
      <c r="F385" s="41" t="n">
        <f aca="false">SUM(C385*E385)</f>
        <v>0</v>
      </c>
    </row>
    <row r="386" s="49" customFormat="true" ht="14.25" hidden="false" customHeight="false" outlineLevel="0" collapsed="false">
      <c r="A386" s="50"/>
      <c r="B386" s="56"/>
      <c r="C386" s="47"/>
      <c r="D386" s="40"/>
      <c r="E386" s="48"/>
      <c r="F386" s="41" t="n">
        <f aca="false">SUM(C386*E386)</f>
        <v>0</v>
      </c>
    </row>
    <row r="387" s="49" customFormat="true" ht="23.85" hidden="false" customHeight="false" outlineLevel="0" collapsed="false">
      <c r="A387" s="50"/>
      <c r="B387" s="32" t="s">
        <v>154</v>
      </c>
      <c r="C387" s="47"/>
      <c r="D387" s="40"/>
      <c r="E387" s="48"/>
      <c r="F387" s="41" t="n">
        <f aca="false">SUM(C387*E387)</f>
        <v>0</v>
      </c>
    </row>
    <row r="388" s="49" customFormat="true" ht="14.25" hidden="false" customHeight="false" outlineLevel="0" collapsed="false">
      <c r="A388" s="50"/>
      <c r="B388" s="32" t="s">
        <v>97</v>
      </c>
      <c r="C388" s="47" t="n">
        <v>1</v>
      </c>
      <c r="D388" s="34" t="s">
        <v>91</v>
      </c>
      <c r="E388" s="48"/>
      <c r="F388" s="41" t="n">
        <f aca="false">SUM(C388*E388)</f>
        <v>0</v>
      </c>
    </row>
    <row r="389" s="49" customFormat="true" ht="23.85" hidden="false" customHeight="false" outlineLevel="0" collapsed="false">
      <c r="A389" s="50"/>
      <c r="B389" s="32" t="s">
        <v>155</v>
      </c>
      <c r="C389" s="47" t="n">
        <v>4</v>
      </c>
      <c r="D389" s="34" t="s">
        <v>91</v>
      </c>
      <c r="E389" s="48"/>
      <c r="F389" s="41" t="n">
        <f aca="false">SUM(C389*E389)</f>
        <v>0</v>
      </c>
    </row>
    <row r="390" s="49" customFormat="true" ht="14.25" hidden="false" customHeight="false" outlineLevel="0" collapsed="false">
      <c r="A390" s="50"/>
      <c r="B390" s="88" t="s">
        <v>221</v>
      </c>
      <c r="C390" s="47" t="n">
        <v>2</v>
      </c>
      <c r="D390" s="34" t="s">
        <v>91</v>
      </c>
      <c r="E390" s="48"/>
      <c r="F390" s="41" t="n">
        <f aca="false">SUM(C390*E390)</f>
        <v>0</v>
      </c>
    </row>
    <row r="391" s="49" customFormat="true" ht="14.25" hidden="false" customHeight="false" outlineLevel="0" collapsed="false">
      <c r="A391" s="50"/>
      <c r="B391" s="32" t="s">
        <v>157</v>
      </c>
      <c r="C391" s="47" t="n">
        <v>2</v>
      </c>
      <c r="D391" s="34" t="s">
        <v>91</v>
      </c>
      <c r="E391" s="48"/>
      <c r="F391" s="41" t="n">
        <f aca="false">SUM(C391*E391)</f>
        <v>0</v>
      </c>
    </row>
    <row r="392" s="49" customFormat="true" ht="23.85" hidden="false" customHeight="false" outlineLevel="0" collapsed="false">
      <c r="A392" s="50"/>
      <c r="B392" s="32" t="s">
        <v>158</v>
      </c>
      <c r="C392" s="47" t="n">
        <v>2</v>
      </c>
      <c r="D392" s="34" t="s">
        <v>91</v>
      </c>
      <c r="E392" s="48"/>
      <c r="F392" s="41" t="n">
        <f aca="false">SUM(C392*E392)</f>
        <v>0</v>
      </c>
    </row>
    <row r="393" s="49" customFormat="true" ht="14.25" hidden="false" customHeight="false" outlineLevel="0" collapsed="false">
      <c r="A393" s="50"/>
      <c r="B393" s="32" t="s">
        <v>159</v>
      </c>
      <c r="C393" s="47" t="n">
        <v>1</v>
      </c>
      <c r="D393" s="34" t="s">
        <v>91</v>
      </c>
      <c r="E393" s="48"/>
      <c r="F393" s="41" t="n">
        <f aca="false">SUM(C393*E393)</f>
        <v>0</v>
      </c>
    </row>
    <row r="394" s="49" customFormat="true" ht="14.25" hidden="false" customHeight="false" outlineLevel="0" collapsed="false">
      <c r="A394" s="50"/>
      <c r="B394" s="32" t="s">
        <v>160</v>
      </c>
      <c r="C394" s="47" t="n">
        <v>1</v>
      </c>
      <c r="D394" s="34" t="s">
        <v>91</v>
      </c>
      <c r="E394" s="48"/>
      <c r="F394" s="41" t="n">
        <f aca="false">SUM(C394*E394)</f>
        <v>0</v>
      </c>
    </row>
    <row r="395" s="49" customFormat="true" ht="14.25" hidden="false" customHeight="false" outlineLevel="0" collapsed="false">
      <c r="A395" s="50"/>
      <c r="B395" s="32" t="s">
        <v>161</v>
      </c>
      <c r="C395" s="47" t="n">
        <v>1</v>
      </c>
      <c r="D395" s="34" t="s">
        <v>91</v>
      </c>
      <c r="E395" s="48"/>
      <c r="F395" s="41" t="n">
        <f aca="false">SUM(C395*E395)</f>
        <v>0</v>
      </c>
    </row>
    <row r="396" s="49" customFormat="true" ht="14.25" hidden="false" customHeight="false" outlineLevel="0" collapsed="false">
      <c r="A396" s="50"/>
      <c r="B396" s="80"/>
      <c r="C396" s="37"/>
      <c r="D396" s="40"/>
      <c r="E396" s="48"/>
      <c r="F396" s="41" t="n">
        <f aca="false">SUM(C396*E396)</f>
        <v>0</v>
      </c>
    </row>
    <row r="397" s="49" customFormat="true" ht="23.85" hidden="false" customHeight="false" outlineLevel="0" collapsed="false">
      <c r="A397" s="50"/>
      <c r="B397" s="80" t="s">
        <v>162</v>
      </c>
      <c r="C397" s="37"/>
      <c r="D397" s="40"/>
      <c r="E397" s="48"/>
      <c r="F397" s="41" t="n">
        <f aca="false">SUM(C397*E397)</f>
        <v>0</v>
      </c>
    </row>
    <row r="398" s="49" customFormat="true" ht="14.25" hidden="false" customHeight="false" outlineLevel="0" collapsed="false">
      <c r="A398" s="50"/>
      <c r="B398" s="80" t="s">
        <v>222</v>
      </c>
      <c r="C398" s="47" t="n">
        <f aca="false">C385</f>
        <v>10</v>
      </c>
      <c r="D398" s="34" t="s">
        <v>18</v>
      </c>
      <c r="E398" s="48"/>
      <c r="F398" s="41" t="n">
        <f aca="false">SUM(C398*E398)</f>
        <v>0</v>
      </c>
    </row>
    <row r="399" s="49" customFormat="true" ht="14.25" hidden="false" customHeight="false" outlineLevel="0" collapsed="false">
      <c r="A399" s="50"/>
      <c r="B399" s="80"/>
      <c r="C399" s="37"/>
      <c r="D399" s="40"/>
      <c r="E399" s="48"/>
      <c r="F399" s="41" t="n">
        <f aca="false">SUM(C399*E399)</f>
        <v>0</v>
      </c>
    </row>
    <row r="400" s="49" customFormat="true" ht="14.25" hidden="false" customHeight="false" outlineLevel="0" collapsed="false">
      <c r="A400" s="50"/>
      <c r="B400" s="56" t="s">
        <v>164</v>
      </c>
      <c r="C400" s="47"/>
      <c r="D400" s="40"/>
      <c r="E400" s="48"/>
      <c r="F400" s="41" t="n">
        <f aca="false">SUM(C400*E400)</f>
        <v>0</v>
      </c>
    </row>
    <row r="401" s="49" customFormat="true" ht="14.25" hidden="false" customHeight="false" outlineLevel="0" collapsed="false">
      <c r="A401" s="50"/>
      <c r="B401" s="56"/>
      <c r="C401" s="47"/>
      <c r="D401" s="40"/>
      <c r="E401" s="48"/>
      <c r="F401" s="41" t="n">
        <f aca="false">SUM(C401*E401)</f>
        <v>0</v>
      </c>
    </row>
    <row r="402" s="49" customFormat="true" ht="23.85" hidden="false" customHeight="false" outlineLevel="0" collapsed="false">
      <c r="A402" s="95"/>
      <c r="B402" s="64" t="s">
        <v>165</v>
      </c>
      <c r="C402" s="37" t="n">
        <v>1</v>
      </c>
      <c r="D402" s="34" t="s">
        <v>38</v>
      </c>
      <c r="E402" s="48"/>
      <c r="F402" s="41" t="n">
        <f aca="false">SUM(C402*E402)</f>
        <v>0</v>
      </c>
    </row>
    <row r="403" s="49" customFormat="true" ht="14.25" hidden="false" customHeight="false" outlineLevel="0" collapsed="false">
      <c r="A403" s="95"/>
      <c r="B403" s="51"/>
      <c r="C403" s="37"/>
      <c r="D403" s="40"/>
      <c r="E403" s="51"/>
      <c r="F403" s="41" t="n">
        <f aca="false">SUM(C403*E403)</f>
        <v>0</v>
      </c>
    </row>
    <row r="404" s="49" customFormat="true" ht="23.85" hidden="false" customHeight="false" outlineLevel="0" collapsed="false">
      <c r="A404" s="50"/>
      <c r="B404" s="96" t="s">
        <v>166</v>
      </c>
      <c r="C404" s="47"/>
      <c r="D404" s="40"/>
      <c r="E404" s="48"/>
      <c r="F404" s="41" t="n">
        <f aca="false">SUM(C404*E404)</f>
        <v>0</v>
      </c>
    </row>
    <row r="405" s="49" customFormat="true" ht="23.85" hidden="false" customHeight="false" outlineLevel="0" collapsed="false">
      <c r="A405" s="50"/>
      <c r="B405" s="80" t="s">
        <v>167</v>
      </c>
      <c r="C405" s="47" t="n">
        <v>1</v>
      </c>
      <c r="D405" s="34" t="s">
        <v>91</v>
      </c>
      <c r="E405" s="48"/>
      <c r="F405" s="41" t="n">
        <f aca="false">SUM(C405*E405)</f>
        <v>0</v>
      </c>
    </row>
    <row r="406" s="49" customFormat="true" ht="14.25" hidden="false" customHeight="false" outlineLevel="0" collapsed="false">
      <c r="A406" s="50"/>
      <c r="B406" s="80" t="s">
        <v>168</v>
      </c>
      <c r="C406" s="47" t="n">
        <v>1</v>
      </c>
      <c r="D406" s="34" t="s">
        <v>91</v>
      </c>
      <c r="E406" s="48"/>
      <c r="F406" s="41" t="n">
        <f aca="false">SUM(C406*E406)</f>
        <v>0</v>
      </c>
    </row>
    <row r="407" s="49" customFormat="true" ht="14.25" hidden="false" customHeight="false" outlineLevel="0" collapsed="false">
      <c r="A407" s="50"/>
      <c r="B407" s="88" t="s">
        <v>169</v>
      </c>
      <c r="C407" s="47" t="n">
        <v>1</v>
      </c>
      <c r="D407" s="34" t="s">
        <v>91</v>
      </c>
      <c r="E407" s="48"/>
      <c r="F407" s="41" t="n">
        <f aca="false">SUM(C407*E407)</f>
        <v>0</v>
      </c>
    </row>
    <row r="408" s="49" customFormat="true" ht="14.25" hidden="false" customHeight="false" outlineLevel="0" collapsed="false">
      <c r="A408" s="50"/>
      <c r="B408" s="32" t="s">
        <v>170</v>
      </c>
      <c r="C408" s="47" t="n">
        <v>1</v>
      </c>
      <c r="D408" s="34" t="s">
        <v>91</v>
      </c>
      <c r="E408" s="48"/>
      <c r="F408" s="41" t="n">
        <f aca="false">SUM(C408*E408)</f>
        <v>0</v>
      </c>
    </row>
    <row r="409" s="49" customFormat="true" ht="23.85" hidden="false" customHeight="false" outlineLevel="0" collapsed="false">
      <c r="A409" s="50"/>
      <c r="B409" s="32" t="s">
        <v>171</v>
      </c>
      <c r="C409" s="47" t="n">
        <v>1</v>
      </c>
      <c r="D409" s="34" t="s">
        <v>91</v>
      </c>
      <c r="E409" s="48"/>
      <c r="F409" s="41" t="n">
        <f aca="false">SUM(C409*E409)</f>
        <v>0</v>
      </c>
    </row>
    <row r="410" s="49" customFormat="true" ht="23.85" hidden="false" customHeight="false" outlineLevel="0" collapsed="false">
      <c r="A410" s="50"/>
      <c r="B410" s="32" t="s">
        <v>172</v>
      </c>
      <c r="C410" s="47" t="n">
        <v>1</v>
      </c>
      <c r="D410" s="34" t="s">
        <v>91</v>
      </c>
      <c r="E410" s="48"/>
      <c r="F410" s="41" t="n">
        <f aca="false">SUM(C410*E410)</f>
        <v>0</v>
      </c>
    </row>
    <row r="411" s="49" customFormat="true" ht="14.25" hidden="false" customHeight="false" outlineLevel="0" collapsed="false">
      <c r="A411" s="50"/>
      <c r="B411" s="32" t="s">
        <v>173</v>
      </c>
      <c r="C411" s="47" t="n">
        <v>5</v>
      </c>
      <c r="D411" s="34" t="s">
        <v>91</v>
      </c>
      <c r="E411" s="48"/>
      <c r="F411" s="41" t="n">
        <f aca="false">SUM(C411*E411)</f>
        <v>0</v>
      </c>
    </row>
    <row r="412" s="49" customFormat="true" ht="14.25" hidden="false" customHeight="false" outlineLevel="0" collapsed="false">
      <c r="A412" s="50"/>
      <c r="B412" s="32" t="s">
        <v>174</v>
      </c>
      <c r="C412" s="47" t="n">
        <v>5</v>
      </c>
      <c r="D412" s="34" t="s">
        <v>91</v>
      </c>
      <c r="E412" s="48"/>
      <c r="F412" s="41" t="n">
        <f aca="false">SUM(C412*E412)</f>
        <v>0</v>
      </c>
    </row>
    <row r="413" s="49" customFormat="true" ht="23.85" hidden="false" customHeight="false" outlineLevel="0" collapsed="false">
      <c r="A413" s="50"/>
      <c r="B413" s="32" t="s">
        <v>175</v>
      </c>
      <c r="C413" s="47" t="n">
        <v>5</v>
      </c>
      <c r="D413" s="34" t="s">
        <v>91</v>
      </c>
      <c r="E413" s="48"/>
      <c r="F413" s="41" t="n">
        <f aca="false">SUM(C413*E413)</f>
        <v>0</v>
      </c>
    </row>
    <row r="414" s="49" customFormat="true" ht="14.25" hidden="false" customHeight="false" outlineLevel="0" collapsed="false">
      <c r="A414" s="50"/>
      <c r="B414" s="44"/>
      <c r="C414" s="47"/>
      <c r="D414" s="40"/>
      <c r="E414" s="48"/>
      <c r="F414" s="41" t="n">
        <f aca="false">SUM(C414*E414)</f>
        <v>0</v>
      </c>
    </row>
    <row r="415" s="49" customFormat="true" ht="23.85" hidden="false" customHeight="false" outlineLevel="0" collapsed="false">
      <c r="A415" s="50"/>
      <c r="B415" s="97" t="s">
        <v>176</v>
      </c>
      <c r="C415" s="47"/>
      <c r="D415" s="40"/>
      <c r="E415" s="48"/>
      <c r="F415" s="41" t="n">
        <f aca="false">SUM(C415*E415)</f>
        <v>0</v>
      </c>
    </row>
    <row r="416" s="49" customFormat="true" ht="23.85" hidden="false" customHeight="false" outlineLevel="0" collapsed="false">
      <c r="A416" s="50"/>
      <c r="B416" s="80" t="s">
        <v>177</v>
      </c>
      <c r="C416" s="47" t="n">
        <v>1</v>
      </c>
      <c r="D416" s="34" t="s">
        <v>91</v>
      </c>
      <c r="E416" s="48"/>
      <c r="F416" s="41" t="n">
        <f aca="false">SUM(C416*E416)</f>
        <v>0</v>
      </c>
    </row>
    <row r="417" s="49" customFormat="true" ht="23.85" hidden="false" customHeight="false" outlineLevel="0" collapsed="false">
      <c r="A417" s="50"/>
      <c r="B417" s="80" t="s">
        <v>178</v>
      </c>
      <c r="C417" s="47" t="n">
        <v>1</v>
      </c>
      <c r="D417" s="34" t="s">
        <v>91</v>
      </c>
      <c r="E417" s="48"/>
      <c r="F417" s="41" t="n">
        <f aca="false">SUM(C417*E417)</f>
        <v>0</v>
      </c>
    </row>
    <row r="418" s="49" customFormat="true" ht="38.25" hidden="false" customHeight="true" outlineLevel="0" collapsed="false">
      <c r="A418" s="50"/>
      <c r="B418" s="81" t="s">
        <v>179</v>
      </c>
      <c r="C418" s="47" t="n">
        <v>5</v>
      </c>
      <c r="D418" s="34" t="s">
        <v>91</v>
      </c>
      <c r="E418" s="48"/>
      <c r="F418" s="41" t="n">
        <f aca="false">SUM(C418*E418)</f>
        <v>0</v>
      </c>
    </row>
    <row r="419" s="49" customFormat="true" ht="14.25" hidden="false" customHeight="false" outlineLevel="0" collapsed="false">
      <c r="A419" s="50"/>
      <c r="B419" s="98" t="s">
        <v>180</v>
      </c>
      <c r="C419" s="47" t="n">
        <v>1</v>
      </c>
      <c r="D419" s="40" t="s">
        <v>91</v>
      </c>
      <c r="E419" s="48"/>
      <c r="F419" s="41" t="n">
        <f aca="false">SUM(C419*E419)</f>
        <v>0</v>
      </c>
    </row>
    <row r="420" s="49" customFormat="true" ht="23.85" hidden="false" customHeight="false" outlineLevel="0" collapsed="false">
      <c r="A420" s="50"/>
      <c r="B420" s="80" t="s">
        <v>181</v>
      </c>
      <c r="C420" s="47" t="n">
        <v>1</v>
      </c>
      <c r="D420" s="34" t="s">
        <v>91</v>
      </c>
      <c r="E420" s="48"/>
      <c r="F420" s="41" t="n">
        <f aca="false">SUM(C420*E420)</f>
        <v>0</v>
      </c>
    </row>
    <row r="421" s="49" customFormat="true" ht="14.25" hidden="false" customHeight="false" outlineLevel="0" collapsed="false">
      <c r="A421" s="50"/>
      <c r="B421" s="98" t="s">
        <v>182</v>
      </c>
      <c r="C421" s="47" t="n">
        <v>1</v>
      </c>
      <c r="D421" s="34" t="s">
        <v>91</v>
      </c>
      <c r="E421" s="48"/>
      <c r="F421" s="41" t="n">
        <f aca="false">SUM(C421*E421)</f>
        <v>0</v>
      </c>
    </row>
    <row r="422" s="49" customFormat="true" ht="23.85" hidden="false" customHeight="false" outlineLevel="0" collapsed="false">
      <c r="A422" s="50"/>
      <c r="B422" s="80" t="s">
        <v>183</v>
      </c>
      <c r="C422" s="47" t="n">
        <v>1</v>
      </c>
      <c r="D422" s="34" t="s">
        <v>91</v>
      </c>
      <c r="E422" s="48"/>
      <c r="F422" s="41" t="n">
        <f aca="false">SUM(C422*E422)</f>
        <v>0</v>
      </c>
    </row>
    <row r="423" s="49" customFormat="true" ht="14.25" hidden="false" customHeight="false" outlineLevel="0" collapsed="false">
      <c r="A423" s="50"/>
      <c r="B423" s="44" t="s">
        <v>184</v>
      </c>
      <c r="C423" s="47" t="n">
        <v>1</v>
      </c>
      <c r="D423" s="34" t="s">
        <v>91</v>
      </c>
      <c r="E423" s="48"/>
      <c r="F423" s="41" t="n">
        <f aca="false">SUM(C423*E423)</f>
        <v>0</v>
      </c>
    </row>
    <row r="424" s="49" customFormat="true" ht="14.25" hidden="false" customHeight="false" outlineLevel="0" collapsed="false">
      <c r="A424" s="50"/>
      <c r="B424" s="44"/>
      <c r="C424" s="47"/>
      <c r="D424" s="40"/>
      <c r="E424" s="48"/>
      <c r="F424" s="41" t="n">
        <f aca="false">SUM(C424*E424)</f>
        <v>0</v>
      </c>
    </row>
    <row r="425" s="49" customFormat="true" ht="46.25" hidden="false" customHeight="false" outlineLevel="0" collapsed="false">
      <c r="A425" s="50"/>
      <c r="B425" s="44" t="s">
        <v>185</v>
      </c>
      <c r="C425" s="47" t="n">
        <v>1</v>
      </c>
      <c r="D425" s="34" t="s">
        <v>38</v>
      </c>
      <c r="E425" s="48"/>
      <c r="F425" s="41" t="n">
        <f aca="false">SUM(C425*E425)</f>
        <v>0</v>
      </c>
    </row>
    <row r="426" s="49" customFormat="true" ht="14.25" hidden="false" customHeight="false" outlineLevel="0" collapsed="false">
      <c r="A426" s="50"/>
      <c r="B426" s="44"/>
      <c r="C426" s="47"/>
      <c r="D426" s="40"/>
      <c r="E426" s="48"/>
      <c r="F426" s="41" t="n">
        <f aca="false">SUM(C426*E426)</f>
        <v>0</v>
      </c>
    </row>
    <row r="427" s="49" customFormat="true" ht="23.85" hidden="false" customHeight="false" outlineLevel="0" collapsed="false">
      <c r="A427" s="50"/>
      <c r="B427" s="44" t="s">
        <v>186</v>
      </c>
      <c r="C427" s="47" t="n">
        <v>1</v>
      </c>
      <c r="D427" s="34" t="s">
        <v>38</v>
      </c>
      <c r="E427" s="48"/>
      <c r="F427" s="41" t="n">
        <f aca="false">SUM(C427*E427)</f>
        <v>0</v>
      </c>
    </row>
    <row r="428" s="49" customFormat="true" ht="14.25" hidden="false" customHeight="false" outlineLevel="0" collapsed="false">
      <c r="A428" s="50"/>
      <c r="B428" s="44"/>
      <c r="C428" s="47"/>
      <c r="D428" s="40"/>
      <c r="E428" s="48"/>
      <c r="F428" s="41" t="n">
        <f aca="false">SUM(C428*E428)</f>
        <v>0</v>
      </c>
    </row>
    <row r="429" s="49" customFormat="true" ht="23.85" hidden="false" customHeight="false" outlineLevel="0" collapsed="false">
      <c r="A429" s="50"/>
      <c r="B429" s="44" t="s">
        <v>187</v>
      </c>
      <c r="C429" s="47" t="n">
        <v>1</v>
      </c>
      <c r="D429" s="34" t="s">
        <v>91</v>
      </c>
      <c r="E429" s="48"/>
      <c r="F429" s="41" t="n">
        <f aca="false">SUM(C429*E429)</f>
        <v>0</v>
      </c>
    </row>
    <row r="430" s="49" customFormat="true" ht="14.25" hidden="false" customHeight="false" outlineLevel="0" collapsed="false">
      <c r="A430" s="50"/>
      <c r="B430" s="44"/>
      <c r="C430" s="47"/>
      <c r="D430" s="40"/>
      <c r="E430" s="48"/>
      <c r="F430" s="41"/>
    </row>
    <row r="431" s="49" customFormat="true" ht="15" hidden="false" customHeight="true" outlineLevel="0" collapsed="false">
      <c r="A431" s="66" t="s">
        <v>223</v>
      </c>
      <c r="B431" s="66"/>
      <c r="C431" s="66"/>
      <c r="D431" s="66"/>
      <c r="E431" s="54" t="n">
        <f aca="false">SUM(F270:F430)</f>
        <v>0</v>
      </c>
      <c r="F431" s="54"/>
    </row>
    <row r="432" s="28" customFormat="true" ht="14.25" hidden="false" customHeight="false" outlineLevel="0" collapsed="false">
      <c r="A432" s="37"/>
      <c r="B432" s="52"/>
      <c r="C432" s="40"/>
      <c r="D432" s="40"/>
      <c r="E432" s="40"/>
      <c r="F432" s="41"/>
    </row>
    <row r="433" s="49" customFormat="true" ht="14.25" hidden="false" customHeight="false" outlineLevel="0" collapsed="false">
      <c r="A433" s="55" t="s">
        <v>224</v>
      </c>
      <c r="B433" s="56" t="s">
        <v>225</v>
      </c>
      <c r="C433" s="47"/>
      <c r="D433" s="40"/>
      <c r="E433" s="48"/>
      <c r="F433" s="41"/>
    </row>
    <row r="434" s="63" customFormat="true" ht="14.25" hidden="false" customHeight="false" outlineLevel="0" collapsed="false">
      <c r="A434" s="57"/>
      <c r="B434" s="58"/>
      <c r="C434" s="59"/>
      <c r="D434" s="60"/>
      <c r="E434" s="61"/>
      <c r="F434" s="62"/>
    </row>
    <row r="435" s="63" customFormat="true" ht="14.25" hidden="false" customHeight="false" outlineLevel="0" collapsed="false">
      <c r="A435" s="50"/>
      <c r="B435" s="56" t="s">
        <v>68</v>
      </c>
      <c r="C435" s="59"/>
      <c r="D435" s="60"/>
      <c r="E435" s="61"/>
      <c r="F435" s="62"/>
    </row>
    <row r="436" s="63" customFormat="true" ht="14.25" hidden="false" customHeight="false" outlineLevel="0" collapsed="false">
      <c r="A436" s="50"/>
      <c r="B436" s="99"/>
      <c r="C436" s="47"/>
      <c r="D436" s="40"/>
      <c r="E436" s="48"/>
      <c r="F436" s="41"/>
    </row>
    <row r="437" s="63" customFormat="true" ht="23.85" hidden="false" customHeight="false" outlineLevel="0" collapsed="false">
      <c r="A437" s="50"/>
      <c r="B437" s="68" t="s">
        <v>69</v>
      </c>
      <c r="C437" s="47"/>
      <c r="D437" s="34" t="s">
        <v>34</v>
      </c>
      <c r="E437" s="48"/>
      <c r="F437" s="41" t="n">
        <f aca="false">SUM(C437*E437)</f>
        <v>0</v>
      </c>
    </row>
    <row r="438" s="63" customFormat="true" ht="14.25" hidden="false" customHeight="false" outlineLevel="0" collapsed="false">
      <c r="A438" s="50"/>
      <c r="B438" s="68"/>
      <c r="C438" s="47"/>
      <c r="D438" s="40"/>
      <c r="E438" s="48"/>
      <c r="F438" s="41" t="n">
        <f aca="false">SUM(C438*E438)</f>
        <v>0</v>
      </c>
    </row>
    <row r="439" s="63" customFormat="true" ht="23.85" hidden="false" customHeight="false" outlineLevel="0" collapsed="false">
      <c r="A439" s="50"/>
      <c r="B439" s="68" t="s">
        <v>226</v>
      </c>
      <c r="C439" s="47" t="n">
        <v>1</v>
      </c>
      <c r="D439" s="34" t="s">
        <v>38</v>
      </c>
      <c r="E439" s="48"/>
      <c r="F439" s="41" t="n">
        <f aca="false">SUM(C439*E439)</f>
        <v>0</v>
      </c>
    </row>
    <row r="440" s="63" customFormat="true" ht="14.25" hidden="false" customHeight="false" outlineLevel="0" collapsed="false">
      <c r="A440" s="50"/>
      <c r="B440" s="68"/>
      <c r="C440" s="47"/>
      <c r="D440" s="40"/>
      <c r="E440" s="48"/>
      <c r="F440" s="41" t="n">
        <f aca="false">SUM(C440*E440)</f>
        <v>0</v>
      </c>
    </row>
    <row r="441" s="63" customFormat="true" ht="35.05" hidden="false" customHeight="false" outlineLevel="0" collapsed="false">
      <c r="A441" s="50"/>
      <c r="B441" s="68" t="s">
        <v>71</v>
      </c>
      <c r="C441" s="47"/>
      <c r="D441" s="34" t="s">
        <v>34</v>
      </c>
      <c r="E441" s="48"/>
      <c r="F441" s="41" t="n">
        <f aca="false">SUM(C441*E441)</f>
        <v>0</v>
      </c>
    </row>
    <row r="442" s="63" customFormat="true" ht="14.25" hidden="false" customHeight="false" outlineLevel="0" collapsed="false">
      <c r="A442" s="50"/>
      <c r="B442" s="99"/>
      <c r="C442" s="47"/>
      <c r="D442" s="40"/>
      <c r="E442" s="48"/>
      <c r="F442" s="41" t="n">
        <f aca="false">SUM(C442*E442)</f>
        <v>0</v>
      </c>
    </row>
    <row r="443" s="63" customFormat="true" ht="35.05" hidden="false" customHeight="false" outlineLevel="0" collapsed="false">
      <c r="A443" s="50"/>
      <c r="B443" s="68" t="s">
        <v>227</v>
      </c>
      <c r="C443" s="47" t="n">
        <v>1</v>
      </c>
      <c r="D443" s="34" t="s">
        <v>38</v>
      </c>
      <c r="E443" s="48"/>
      <c r="F443" s="41" t="n">
        <f aca="false">SUM(C443*E443)</f>
        <v>0</v>
      </c>
    </row>
    <row r="444" s="63" customFormat="true" ht="14.25" hidden="false" customHeight="false" outlineLevel="0" collapsed="false">
      <c r="A444" s="50"/>
      <c r="B444" s="68"/>
      <c r="C444" s="47"/>
      <c r="D444" s="40"/>
      <c r="E444" s="48"/>
      <c r="F444" s="41" t="n">
        <f aca="false">SUM(C444*E444)</f>
        <v>0</v>
      </c>
    </row>
    <row r="445" s="63" customFormat="true" ht="23.85" hidden="false" customHeight="false" outlineLevel="0" collapsed="false">
      <c r="A445" s="50"/>
      <c r="B445" s="68" t="s">
        <v>192</v>
      </c>
      <c r="C445" s="47" t="n">
        <v>1</v>
      </c>
      <c r="D445" s="34" t="s">
        <v>38</v>
      </c>
      <c r="E445" s="48"/>
      <c r="F445" s="41" t="n">
        <f aca="false">SUM(C445*E445)</f>
        <v>0</v>
      </c>
    </row>
    <row r="446" s="63" customFormat="true" ht="14.25" hidden="false" customHeight="false" outlineLevel="0" collapsed="false">
      <c r="A446" s="50"/>
      <c r="B446" s="68"/>
      <c r="C446" s="47"/>
      <c r="D446" s="40"/>
      <c r="E446" s="48"/>
      <c r="F446" s="41" t="n">
        <f aca="false">SUM(C446*E446)</f>
        <v>0</v>
      </c>
    </row>
    <row r="447" s="63" customFormat="true" ht="23.85" hidden="false" customHeight="false" outlineLevel="0" collapsed="false">
      <c r="A447" s="50"/>
      <c r="B447" s="68" t="s">
        <v>228</v>
      </c>
      <c r="C447" s="47"/>
      <c r="D447" s="34" t="s">
        <v>34</v>
      </c>
      <c r="E447" s="48"/>
      <c r="F447" s="41" t="n">
        <f aca="false">SUM(C447*E447)</f>
        <v>0</v>
      </c>
    </row>
    <row r="448" s="63" customFormat="true" ht="14.25" hidden="false" customHeight="false" outlineLevel="0" collapsed="false">
      <c r="A448" s="50"/>
      <c r="B448" s="68"/>
      <c r="C448" s="47"/>
      <c r="D448" s="40"/>
      <c r="E448" s="48"/>
      <c r="F448" s="41" t="n">
        <f aca="false">SUM(C448*E448)</f>
        <v>0</v>
      </c>
    </row>
    <row r="449" s="49" customFormat="true" ht="14.25" hidden="false" customHeight="false" outlineLevel="0" collapsed="false">
      <c r="A449" s="50"/>
      <c r="B449" s="56" t="s">
        <v>76</v>
      </c>
      <c r="C449" s="47"/>
      <c r="D449" s="40"/>
      <c r="E449" s="48"/>
      <c r="F449" s="41" t="n">
        <f aca="false">SUM(C449*E449)</f>
        <v>0</v>
      </c>
    </row>
    <row r="450" s="49" customFormat="true" ht="14.25" hidden="false" customHeight="false" outlineLevel="0" collapsed="false">
      <c r="A450" s="50"/>
      <c r="B450" s="56"/>
      <c r="C450" s="47"/>
      <c r="D450" s="40"/>
      <c r="E450" s="48"/>
      <c r="F450" s="41" t="n">
        <f aca="false">SUM(C450*E450)</f>
        <v>0</v>
      </c>
    </row>
    <row r="451" s="49" customFormat="true" ht="23.85" hidden="false" customHeight="false" outlineLevel="0" collapsed="false">
      <c r="A451" s="50"/>
      <c r="B451" s="32" t="s">
        <v>229</v>
      </c>
      <c r="C451" s="47"/>
      <c r="D451" s="34" t="s">
        <v>34</v>
      </c>
      <c r="E451" s="48"/>
      <c r="F451" s="41" t="n">
        <f aca="false">SUM(C451*E451)</f>
        <v>0</v>
      </c>
    </row>
    <row r="452" s="49" customFormat="true" ht="14.25" hidden="false" customHeight="false" outlineLevel="0" collapsed="false">
      <c r="A452" s="50"/>
      <c r="B452" s="44"/>
      <c r="C452" s="47"/>
      <c r="D452" s="40"/>
      <c r="E452" s="48"/>
      <c r="F452" s="41" t="n">
        <f aca="false">SUM(C452*E452)</f>
        <v>0</v>
      </c>
    </row>
    <row r="453" s="49" customFormat="true" ht="35.05" hidden="false" customHeight="false" outlineLevel="0" collapsed="false">
      <c r="A453" s="50"/>
      <c r="B453" s="32" t="s">
        <v>79</v>
      </c>
      <c r="C453" s="47"/>
      <c r="D453" s="34" t="s">
        <v>38</v>
      </c>
      <c r="E453" s="48"/>
      <c r="F453" s="41" t="n">
        <f aca="false">SUM(C453*E453)</f>
        <v>0</v>
      </c>
    </row>
    <row r="454" s="49" customFormat="true" ht="14.25" hidden="false" customHeight="false" outlineLevel="0" collapsed="false">
      <c r="A454" s="51"/>
      <c r="B454" s="64" t="s">
        <v>84</v>
      </c>
      <c r="C454" s="75" t="n">
        <v>20</v>
      </c>
      <c r="D454" s="34" t="s">
        <v>18</v>
      </c>
      <c r="E454" s="65"/>
      <c r="F454" s="41" t="n">
        <f aca="false">SUM(C454*E454)</f>
        <v>0</v>
      </c>
    </row>
    <row r="455" s="49" customFormat="true" ht="14.25" hidden="false" customHeight="false" outlineLevel="0" collapsed="false">
      <c r="A455" s="50"/>
      <c r="B455" s="44"/>
      <c r="C455" s="76"/>
      <c r="D455" s="40"/>
      <c r="E455" s="48"/>
      <c r="F455" s="41" t="n">
        <f aca="false">SUM(C455*E455)</f>
        <v>0</v>
      </c>
    </row>
    <row r="456" s="49" customFormat="true" ht="46.25" hidden="false" customHeight="false" outlineLevel="0" collapsed="false">
      <c r="A456" s="50"/>
      <c r="B456" s="32" t="s">
        <v>85</v>
      </c>
      <c r="C456" s="76" t="n">
        <f aca="false">SUM(C454:C454)</f>
        <v>20</v>
      </c>
      <c r="D456" s="34" t="s">
        <v>18</v>
      </c>
      <c r="E456" s="48"/>
      <c r="F456" s="41" t="n">
        <f aca="false">SUM(C456*E456)</f>
        <v>0</v>
      </c>
    </row>
    <row r="457" s="49" customFormat="true" ht="14.25" hidden="false" customHeight="false" outlineLevel="0" collapsed="false">
      <c r="A457" s="50"/>
      <c r="B457" s="56"/>
      <c r="C457" s="47"/>
      <c r="D457" s="40"/>
      <c r="E457" s="48"/>
      <c r="F457" s="41" t="n">
        <f aca="false">SUM(C457*E457)</f>
        <v>0</v>
      </c>
    </row>
    <row r="458" s="49" customFormat="true" ht="23.85" hidden="false" customHeight="false" outlineLevel="0" collapsed="false">
      <c r="A458" s="50"/>
      <c r="B458" s="32" t="s">
        <v>86</v>
      </c>
      <c r="C458" s="47" t="n">
        <v>1</v>
      </c>
      <c r="D458" s="34" t="s">
        <v>38</v>
      </c>
      <c r="E458" s="48"/>
      <c r="F458" s="41" t="n">
        <f aca="false">SUM(C458*E458)</f>
        <v>0</v>
      </c>
    </row>
    <row r="459" s="49" customFormat="true" ht="14.25" hidden="false" customHeight="false" outlineLevel="0" collapsed="false">
      <c r="A459" s="50"/>
      <c r="B459" s="44"/>
      <c r="C459" s="47"/>
      <c r="D459" s="40"/>
      <c r="E459" s="48"/>
      <c r="F459" s="41" t="n">
        <f aca="false">SUM(C459*E459)</f>
        <v>0</v>
      </c>
    </row>
    <row r="460" s="49" customFormat="true" ht="14.25" hidden="false" customHeight="false" outlineLevel="0" collapsed="false">
      <c r="A460" s="50"/>
      <c r="B460" s="56" t="s">
        <v>87</v>
      </c>
      <c r="C460" s="47"/>
      <c r="D460" s="40"/>
      <c r="E460" s="48"/>
      <c r="F460" s="41" t="n">
        <f aca="false">SUM(C460*E460)</f>
        <v>0</v>
      </c>
    </row>
    <row r="461" s="49" customFormat="true" ht="14.25" hidden="false" customHeight="false" outlineLevel="0" collapsed="false">
      <c r="A461" s="50"/>
      <c r="B461" s="56"/>
      <c r="C461" s="47"/>
      <c r="D461" s="40"/>
      <c r="E461" s="48"/>
      <c r="F461" s="41" t="n">
        <f aca="false">SUM(C461*E461)</f>
        <v>0</v>
      </c>
    </row>
    <row r="462" s="49" customFormat="true" ht="23.85" hidden="false" customHeight="false" outlineLevel="0" collapsed="false">
      <c r="A462" s="50"/>
      <c r="B462" s="77" t="s">
        <v>88</v>
      </c>
      <c r="C462" s="47"/>
      <c r="D462" s="40"/>
      <c r="E462" s="48"/>
      <c r="F462" s="41" t="n">
        <f aca="false">SUM(C462*E462)</f>
        <v>0</v>
      </c>
    </row>
    <row r="463" s="63" customFormat="true" ht="14.25" hidden="false" customHeight="false" outlineLevel="0" collapsed="false">
      <c r="A463" s="42"/>
      <c r="B463" s="78" t="s">
        <v>230</v>
      </c>
      <c r="C463" s="75"/>
      <c r="D463" s="40"/>
      <c r="E463" s="41"/>
      <c r="F463" s="41" t="n">
        <f aca="false">SUM(C463*E463)</f>
        <v>0</v>
      </c>
    </row>
    <row r="464" s="49" customFormat="true" ht="14.25" hidden="false" customHeight="false" outlineLevel="0" collapsed="false">
      <c r="A464" s="50"/>
      <c r="B464" s="32" t="s">
        <v>117</v>
      </c>
      <c r="C464" s="47" t="n">
        <v>4</v>
      </c>
      <c r="D464" s="34" t="s">
        <v>91</v>
      </c>
      <c r="E464" s="48"/>
      <c r="F464" s="41" t="n">
        <f aca="false">SUM(C464*E464)</f>
        <v>0</v>
      </c>
    </row>
    <row r="465" s="49" customFormat="true" ht="23.85" hidden="false" customHeight="false" outlineLevel="0" collapsed="false">
      <c r="A465" s="50"/>
      <c r="B465" s="80" t="s">
        <v>198</v>
      </c>
      <c r="C465" s="47" t="n">
        <v>1</v>
      </c>
      <c r="D465" s="34" t="s">
        <v>38</v>
      </c>
      <c r="E465" s="48"/>
      <c r="F465" s="41" t="n">
        <f aca="false">SUM(C465*E465)</f>
        <v>0</v>
      </c>
    </row>
    <row r="466" s="49" customFormat="true" ht="14.25" hidden="false" customHeight="false" outlineLevel="0" collapsed="false">
      <c r="A466" s="50"/>
      <c r="B466" s="32" t="s">
        <v>231</v>
      </c>
      <c r="C466" s="47" t="n">
        <v>1</v>
      </c>
      <c r="D466" s="34" t="s">
        <v>91</v>
      </c>
      <c r="E466" s="48"/>
      <c r="F466" s="41" t="n">
        <f aca="false">SUM(C466*E466)</f>
        <v>0</v>
      </c>
    </row>
    <row r="467" s="49" customFormat="true" ht="14.25" hidden="false" customHeight="false" outlineLevel="0" collapsed="false">
      <c r="A467" s="50"/>
      <c r="B467" s="32" t="s">
        <v>232</v>
      </c>
      <c r="C467" s="47" t="n">
        <v>2</v>
      </c>
      <c r="D467" s="34" t="s">
        <v>91</v>
      </c>
      <c r="E467" s="48"/>
      <c r="F467" s="41" t="n">
        <f aca="false">SUM(C467*E467)</f>
        <v>0</v>
      </c>
    </row>
    <row r="468" s="49" customFormat="true" ht="14.25" hidden="false" customHeight="false" outlineLevel="0" collapsed="false">
      <c r="A468" s="50"/>
      <c r="B468" s="32" t="s">
        <v>201</v>
      </c>
      <c r="C468" s="47" t="n">
        <v>1</v>
      </c>
      <c r="D468" s="34" t="s">
        <v>38</v>
      </c>
      <c r="E468" s="48"/>
      <c r="F468" s="41" t="n">
        <f aca="false">SUM(C468*E468)</f>
        <v>0</v>
      </c>
    </row>
    <row r="469" s="49" customFormat="true" ht="14.25" hidden="false" customHeight="false" outlineLevel="0" collapsed="false">
      <c r="A469" s="50"/>
      <c r="B469" s="32" t="s">
        <v>202</v>
      </c>
      <c r="C469" s="47" t="n">
        <v>1</v>
      </c>
      <c r="D469" s="34" t="s">
        <v>91</v>
      </c>
      <c r="E469" s="48"/>
      <c r="F469" s="41" t="n">
        <f aca="false">SUM(C469*E469)</f>
        <v>0</v>
      </c>
    </row>
    <row r="470" s="49" customFormat="true" ht="14.25" hidden="false" customHeight="false" outlineLevel="0" collapsed="false">
      <c r="A470" s="50"/>
      <c r="B470" s="32" t="s">
        <v>143</v>
      </c>
      <c r="C470" s="47" t="n">
        <v>2</v>
      </c>
      <c r="D470" s="34" t="s">
        <v>91</v>
      </c>
      <c r="E470" s="48"/>
      <c r="F470" s="41" t="n">
        <f aca="false">SUM(C470*E470)</f>
        <v>0</v>
      </c>
    </row>
    <row r="471" s="49" customFormat="true" ht="14.25" hidden="false" customHeight="false" outlineLevel="0" collapsed="false">
      <c r="A471" s="50"/>
      <c r="B471" s="32" t="s">
        <v>203</v>
      </c>
      <c r="C471" s="47" t="n">
        <v>1</v>
      </c>
      <c r="D471" s="34" t="s">
        <v>91</v>
      </c>
      <c r="E471" s="48"/>
      <c r="F471" s="41" t="n">
        <f aca="false">SUM(C471*E471)</f>
        <v>0</v>
      </c>
    </row>
    <row r="472" s="49" customFormat="true" ht="14.25" hidden="false" customHeight="false" outlineLevel="0" collapsed="false">
      <c r="A472" s="50"/>
      <c r="B472" s="32" t="s">
        <v>204</v>
      </c>
      <c r="C472" s="47" t="n">
        <v>1</v>
      </c>
      <c r="D472" s="34" t="s">
        <v>91</v>
      </c>
      <c r="E472" s="48"/>
      <c r="F472" s="41" t="n">
        <f aca="false">SUM(C472*E472)</f>
        <v>0</v>
      </c>
    </row>
    <row r="473" s="49" customFormat="true" ht="14.25" hidden="false" customHeight="false" outlineLevel="0" collapsed="false">
      <c r="A473" s="50"/>
      <c r="B473" s="32" t="s">
        <v>205</v>
      </c>
      <c r="C473" s="47" t="n">
        <v>2</v>
      </c>
      <c r="D473" s="34" t="s">
        <v>91</v>
      </c>
      <c r="E473" s="48"/>
      <c r="F473" s="41" t="n">
        <f aca="false">SUM(C473*E473)</f>
        <v>0</v>
      </c>
    </row>
    <row r="474" s="49" customFormat="true" ht="14.25" hidden="false" customHeight="false" outlineLevel="0" collapsed="false">
      <c r="A474" s="50"/>
      <c r="B474" s="32" t="s">
        <v>206</v>
      </c>
      <c r="C474" s="47" t="n">
        <v>2</v>
      </c>
      <c r="D474" s="34" t="s">
        <v>91</v>
      </c>
      <c r="E474" s="48"/>
      <c r="F474" s="41" t="n">
        <f aca="false">SUM(C474*E474)</f>
        <v>0</v>
      </c>
    </row>
    <row r="475" s="49" customFormat="true" ht="14.25" hidden="false" customHeight="false" outlineLevel="0" collapsed="false">
      <c r="A475" s="50"/>
      <c r="B475" s="56"/>
      <c r="C475" s="47"/>
      <c r="D475" s="40"/>
      <c r="E475" s="48"/>
      <c r="F475" s="41" t="n">
        <f aca="false">SUM(C475*E475)</f>
        <v>0</v>
      </c>
    </row>
    <row r="476" s="49" customFormat="true" ht="14.25" hidden="false" customHeight="false" outlineLevel="0" collapsed="false">
      <c r="A476" s="50"/>
      <c r="B476" s="56" t="s">
        <v>108</v>
      </c>
      <c r="C476" s="47"/>
      <c r="D476" s="40"/>
      <c r="E476" s="48"/>
      <c r="F476" s="41" t="n">
        <f aca="false">SUM(C476*E476)</f>
        <v>0</v>
      </c>
    </row>
    <row r="477" s="49" customFormat="true" ht="14.25" hidden="false" customHeight="false" outlineLevel="0" collapsed="false">
      <c r="A477" s="50"/>
      <c r="B477" s="44"/>
      <c r="C477" s="47"/>
      <c r="D477" s="40"/>
      <c r="E477" s="48"/>
      <c r="F477" s="41" t="n">
        <f aca="false">SUM(C477*E477)</f>
        <v>0</v>
      </c>
    </row>
    <row r="478" s="49" customFormat="true" ht="23.85" hidden="false" customHeight="false" outlineLevel="0" collapsed="false">
      <c r="A478" s="50"/>
      <c r="B478" s="32" t="s">
        <v>109</v>
      </c>
      <c r="C478" s="47"/>
      <c r="D478" s="34" t="s">
        <v>34</v>
      </c>
      <c r="E478" s="48"/>
      <c r="F478" s="41" t="n">
        <f aca="false">SUM(C478*E478)</f>
        <v>0</v>
      </c>
    </row>
    <row r="479" s="49" customFormat="true" ht="14.25" hidden="false" customHeight="false" outlineLevel="0" collapsed="false">
      <c r="A479" s="50"/>
      <c r="B479" s="44"/>
      <c r="C479" s="47"/>
      <c r="D479" s="40"/>
      <c r="E479" s="48"/>
      <c r="F479" s="41" t="n">
        <f aca="false">SUM(C479*E479)</f>
        <v>0</v>
      </c>
    </row>
    <row r="480" s="49" customFormat="true" ht="14.25" hidden="false" customHeight="false" outlineLevel="0" collapsed="false">
      <c r="A480" s="50"/>
      <c r="B480" s="56" t="s">
        <v>209</v>
      </c>
      <c r="C480" s="47"/>
      <c r="D480" s="40"/>
      <c r="E480" s="48"/>
      <c r="F480" s="41" t="n">
        <f aca="false">SUM(C480*E480)</f>
        <v>0</v>
      </c>
    </row>
    <row r="481" s="49" customFormat="true" ht="14.25" hidden="false" customHeight="false" outlineLevel="0" collapsed="false">
      <c r="A481" s="50"/>
      <c r="B481" s="56"/>
      <c r="C481" s="47"/>
      <c r="D481" s="40"/>
      <c r="E481" s="48"/>
      <c r="F481" s="41" t="n">
        <f aca="false">SUM(C481*E481)</f>
        <v>0</v>
      </c>
    </row>
    <row r="482" s="49" customFormat="true" ht="23.85" hidden="false" customHeight="false" outlineLevel="0" collapsed="false">
      <c r="A482" s="50"/>
      <c r="B482" s="32" t="s">
        <v>233</v>
      </c>
      <c r="C482" s="47"/>
      <c r="D482" s="40"/>
      <c r="E482" s="48"/>
      <c r="F482" s="41" t="n">
        <f aca="false">SUM(C482*E482)</f>
        <v>0</v>
      </c>
    </row>
    <row r="483" s="49" customFormat="true" ht="14.25" hidden="false" customHeight="false" outlineLevel="0" collapsed="false">
      <c r="A483" s="50"/>
      <c r="B483" s="32" t="s">
        <v>234</v>
      </c>
      <c r="C483" s="47" t="n">
        <v>1</v>
      </c>
      <c r="D483" s="34" t="s">
        <v>91</v>
      </c>
      <c r="E483" s="48"/>
      <c r="F483" s="41" t="n">
        <f aca="false">SUM(C483*E483)</f>
        <v>0</v>
      </c>
    </row>
    <row r="484" s="49" customFormat="true" ht="14.25" hidden="false" customHeight="false" outlineLevel="0" collapsed="false">
      <c r="A484" s="50"/>
      <c r="B484" s="44"/>
      <c r="C484" s="47"/>
      <c r="D484" s="40"/>
      <c r="E484" s="48"/>
      <c r="F484" s="41" t="n">
        <f aca="false">SUM(C484*E484)</f>
        <v>0</v>
      </c>
    </row>
    <row r="485" s="49" customFormat="true" ht="14.25" hidden="false" customHeight="false" outlineLevel="0" collapsed="false">
      <c r="A485" s="50"/>
      <c r="B485" s="56" t="s">
        <v>164</v>
      </c>
      <c r="C485" s="47"/>
      <c r="D485" s="40"/>
      <c r="E485" s="48"/>
      <c r="F485" s="41" t="n">
        <f aca="false">SUM(C485*E485)</f>
        <v>0</v>
      </c>
    </row>
    <row r="486" s="49" customFormat="true" ht="14.25" hidden="false" customHeight="false" outlineLevel="0" collapsed="false">
      <c r="A486" s="50"/>
      <c r="B486" s="56"/>
      <c r="C486" s="47"/>
      <c r="D486" s="40"/>
      <c r="E486" s="48"/>
      <c r="F486" s="41" t="n">
        <f aca="false">SUM(C486*E486)</f>
        <v>0</v>
      </c>
    </row>
    <row r="487" s="49" customFormat="true" ht="23.85" hidden="false" customHeight="false" outlineLevel="0" collapsed="false">
      <c r="A487" s="95"/>
      <c r="B487" s="64" t="s">
        <v>165</v>
      </c>
      <c r="C487" s="37" t="n">
        <v>1</v>
      </c>
      <c r="D487" s="34" t="s">
        <v>38</v>
      </c>
      <c r="E487" s="48"/>
      <c r="F487" s="41" t="n">
        <f aca="false">SUM(C487*E487)</f>
        <v>0</v>
      </c>
    </row>
    <row r="488" s="49" customFormat="true" ht="14.25" hidden="false" customHeight="false" outlineLevel="0" collapsed="false">
      <c r="A488" s="95"/>
      <c r="B488" s="51"/>
      <c r="C488" s="37"/>
      <c r="D488" s="40"/>
      <c r="E488" s="51"/>
      <c r="F488" s="41" t="n">
        <f aca="false">SUM(C488*E488)</f>
        <v>0</v>
      </c>
    </row>
    <row r="489" s="49" customFormat="true" ht="23.85" hidden="false" customHeight="false" outlineLevel="0" collapsed="false">
      <c r="A489" s="50"/>
      <c r="B489" s="96" t="s">
        <v>166</v>
      </c>
      <c r="C489" s="47"/>
      <c r="D489" s="40"/>
      <c r="E489" s="48"/>
      <c r="F489" s="41" t="n">
        <f aca="false">SUM(C489*E489)</f>
        <v>0</v>
      </c>
    </row>
    <row r="490" s="49" customFormat="true" ht="23.85" hidden="false" customHeight="false" outlineLevel="0" collapsed="false">
      <c r="A490" s="50"/>
      <c r="B490" s="80" t="s">
        <v>167</v>
      </c>
      <c r="C490" s="47" t="n">
        <v>1</v>
      </c>
      <c r="D490" s="34" t="s">
        <v>91</v>
      </c>
      <c r="E490" s="48"/>
      <c r="F490" s="41" t="n">
        <f aca="false">SUM(C490*E490)</f>
        <v>0</v>
      </c>
    </row>
    <row r="491" s="49" customFormat="true" ht="14.25" hidden="false" customHeight="false" outlineLevel="0" collapsed="false">
      <c r="A491" s="50"/>
      <c r="B491" s="80" t="s">
        <v>168</v>
      </c>
      <c r="C491" s="47" t="n">
        <v>1</v>
      </c>
      <c r="D491" s="34" t="s">
        <v>91</v>
      </c>
      <c r="E491" s="48"/>
      <c r="F491" s="41" t="n">
        <f aca="false">SUM(C491*E491)</f>
        <v>0</v>
      </c>
    </row>
    <row r="492" s="49" customFormat="true" ht="14.25" hidden="false" customHeight="false" outlineLevel="0" collapsed="false">
      <c r="A492" s="50"/>
      <c r="B492" s="88" t="s">
        <v>169</v>
      </c>
      <c r="C492" s="47" t="n">
        <v>1</v>
      </c>
      <c r="D492" s="34" t="s">
        <v>91</v>
      </c>
      <c r="E492" s="48"/>
      <c r="F492" s="41" t="n">
        <f aca="false">SUM(C492*E492)</f>
        <v>0</v>
      </c>
    </row>
    <row r="493" s="49" customFormat="true" ht="14.25" hidden="false" customHeight="false" outlineLevel="0" collapsed="false">
      <c r="A493" s="50"/>
      <c r="B493" s="32" t="s">
        <v>170</v>
      </c>
      <c r="C493" s="47" t="n">
        <v>1</v>
      </c>
      <c r="D493" s="34" t="s">
        <v>91</v>
      </c>
      <c r="E493" s="48"/>
      <c r="F493" s="41" t="n">
        <f aca="false">SUM(C493*E493)</f>
        <v>0</v>
      </c>
    </row>
    <row r="494" s="49" customFormat="true" ht="23.85" hidden="false" customHeight="false" outlineLevel="0" collapsed="false">
      <c r="A494" s="50"/>
      <c r="B494" s="32" t="s">
        <v>171</v>
      </c>
      <c r="C494" s="47" t="n">
        <v>1</v>
      </c>
      <c r="D494" s="34" t="s">
        <v>91</v>
      </c>
      <c r="E494" s="48"/>
      <c r="F494" s="41" t="n">
        <f aca="false">SUM(C494*E494)</f>
        <v>0</v>
      </c>
    </row>
    <row r="495" s="49" customFormat="true" ht="23.85" hidden="false" customHeight="false" outlineLevel="0" collapsed="false">
      <c r="A495" s="50"/>
      <c r="B495" s="32" t="s">
        <v>172</v>
      </c>
      <c r="C495" s="47" t="n">
        <v>1</v>
      </c>
      <c r="D495" s="34" t="s">
        <v>91</v>
      </c>
      <c r="E495" s="48"/>
      <c r="F495" s="41" t="n">
        <f aca="false">SUM(C495*E495)</f>
        <v>0</v>
      </c>
    </row>
    <row r="496" s="49" customFormat="true" ht="14.25" hidden="false" customHeight="false" outlineLevel="0" collapsed="false">
      <c r="A496" s="50"/>
      <c r="B496" s="32" t="s">
        <v>173</v>
      </c>
      <c r="C496" s="47" t="n">
        <v>1</v>
      </c>
      <c r="D496" s="34" t="s">
        <v>91</v>
      </c>
      <c r="E496" s="48"/>
      <c r="F496" s="41" t="n">
        <f aca="false">SUM(C496*E496)</f>
        <v>0</v>
      </c>
    </row>
    <row r="497" s="49" customFormat="true" ht="14.25" hidden="false" customHeight="false" outlineLevel="0" collapsed="false">
      <c r="A497" s="50"/>
      <c r="B497" s="32" t="s">
        <v>174</v>
      </c>
      <c r="C497" s="47" t="n">
        <v>1</v>
      </c>
      <c r="D497" s="34" t="s">
        <v>91</v>
      </c>
      <c r="E497" s="48"/>
      <c r="F497" s="41" t="n">
        <f aca="false">SUM(C497*E497)</f>
        <v>0</v>
      </c>
    </row>
    <row r="498" s="49" customFormat="true" ht="23.85" hidden="false" customHeight="false" outlineLevel="0" collapsed="false">
      <c r="A498" s="50"/>
      <c r="B498" s="32" t="s">
        <v>175</v>
      </c>
      <c r="C498" s="47" t="n">
        <v>1</v>
      </c>
      <c r="D498" s="34" t="s">
        <v>91</v>
      </c>
      <c r="E498" s="48"/>
      <c r="F498" s="41" t="n">
        <f aca="false">SUM(C498*E498)</f>
        <v>0</v>
      </c>
    </row>
    <row r="499" s="49" customFormat="true" ht="14.25" hidden="false" customHeight="false" outlineLevel="0" collapsed="false">
      <c r="A499" s="50"/>
      <c r="B499" s="44"/>
      <c r="C499" s="47"/>
      <c r="D499" s="40"/>
      <c r="E499" s="48"/>
      <c r="F499" s="41" t="n">
        <f aca="false">SUM(C499*E499)</f>
        <v>0</v>
      </c>
    </row>
    <row r="500" s="49" customFormat="true" ht="23.85" hidden="false" customHeight="false" outlineLevel="0" collapsed="false">
      <c r="A500" s="50"/>
      <c r="B500" s="97" t="s">
        <v>176</v>
      </c>
      <c r="C500" s="47"/>
      <c r="D500" s="40"/>
      <c r="E500" s="48"/>
      <c r="F500" s="41" t="n">
        <f aca="false">SUM(C500*E500)</f>
        <v>0</v>
      </c>
    </row>
    <row r="501" s="49" customFormat="true" ht="23.85" hidden="false" customHeight="false" outlineLevel="0" collapsed="false">
      <c r="A501" s="50"/>
      <c r="B501" s="80" t="s">
        <v>177</v>
      </c>
      <c r="C501" s="47" t="n">
        <v>1</v>
      </c>
      <c r="D501" s="34" t="s">
        <v>91</v>
      </c>
      <c r="E501" s="48"/>
      <c r="F501" s="41" t="n">
        <f aca="false">SUM(C501*E501)</f>
        <v>0</v>
      </c>
    </row>
    <row r="502" s="49" customFormat="true" ht="23.85" hidden="false" customHeight="false" outlineLevel="0" collapsed="false">
      <c r="A502" s="50"/>
      <c r="B502" s="80" t="s">
        <v>178</v>
      </c>
      <c r="C502" s="47" t="n">
        <v>1</v>
      </c>
      <c r="D502" s="34" t="s">
        <v>91</v>
      </c>
      <c r="E502" s="48"/>
      <c r="F502" s="41" t="n">
        <f aca="false">SUM(C502*E502)</f>
        <v>0</v>
      </c>
    </row>
    <row r="503" s="49" customFormat="true" ht="38.25" hidden="false" customHeight="true" outlineLevel="0" collapsed="false">
      <c r="A503" s="50"/>
      <c r="B503" s="81" t="s">
        <v>179</v>
      </c>
      <c r="C503" s="47" t="n">
        <v>5</v>
      </c>
      <c r="D503" s="34" t="s">
        <v>91</v>
      </c>
      <c r="E503" s="48"/>
      <c r="F503" s="41" t="n">
        <f aca="false">SUM(C503*E503)</f>
        <v>0</v>
      </c>
    </row>
    <row r="504" s="49" customFormat="true" ht="14.25" hidden="false" customHeight="false" outlineLevel="0" collapsed="false">
      <c r="A504" s="50"/>
      <c r="B504" s="98" t="s">
        <v>180</v>
      </c>
      <c r="C504" s="47" t="n">
        <v>1</v>
      </c>
      <c r="D504" s="40" t="s">
        <v>91</v>
      </c>
      <c r="E504" s="48"/>
      <c r="F504" s="41" t="n">
        <f aca="false">SUM(C504*E504)</f>
        <v>0</v>
      </c>
    </row>
    <row r="505" s="49" customFormat="true" ht="23.85" hidden="false" customHeight="false" outlineLevel="0" collapsed="false">
      <c r="A505" s="50"/>
      <c r="B505" s="80" t="s">
        <v>181</v>
      </c>
      <c r="C505" s="47" t="n">
        <v>1</v>
      </c>
      <c r="D505" s="34" t="s">
        <v>91</v>
      </c>
      <c r="E505" s="48"/>
      <c r="F505" s="41" t="n">
        <f aca="false">SUM(C505*E505)</f>
        <v>0</v>
      </c>
    </row>
    <row r="506" s="49" customFormat="true" ht="14.25" hidden="false" customHeight="false" outlineLevel="0" collapsed="false">
      <c r="A506" s="50"/>
      <c r="B506" s="98" t="s">
        <v>182</v>
      </c>
      <c r="C506" s="47" t="n">
        <v>1</v>
      </c>
      <c r="D506" s="34" t="s">
        <v>91</v>
      </c>
      <c r="E506" s="48"/>
      <c r="F506" s="41" t="n">
        <f aca="false">SUM(C506*E506)</f>
        <v>0</v>
      </c>
    </row>
    <row r="507" s="49" customFormat="true" ht="23.85" hidden="false" customHeight="false" outlineLevel="0" collapsed="false">
      <c r="A507" s="50"/>
      <c r="B507" s="80" t="s">
        <v>183</v>
      </c>
      <c r="C507" s="47" t="n">
        <v>1</v>
      </c>
      <c r="D507" s="34" t="s">
        <v>91</v>
      </c>
      <c r="E507" s="48"/>
      <c r="F507" s="41" t="n">
        <f aca="false">SUM(C507*E507)</f>
        <v>0</v>
      </c>
    </row>
    <row r="508" s="49" customFormat="true" ht="14.25" hidden="false" customHeight="false" outlineLevel="0" collapsed="false">
      <c r="A508" s="50"/>
      <c r="B508" s="44" t="s">
        <v>184</v>
      </c>
      <c r="C508" s="47" t="n">
        <v>1</v>
      </c>
      <c r="D508" s="34" t="s">
        <v>91</v>
      </c>
      <c r="E508" s="48"/>
      <c r="F508" s="41" t="n">
        <f aca="false">SUM(C508*E508)</f>
        <v>0</v>
      </c>
    </row>
    <row r="509" s="49" customFormat="true" ht="14.25" hidden="false" customHeight="false" outlineLevel="0" collapsed="false">
      <c r="A509" s="50"/>
      <c r="B509" s="44"/>
      <c r="C509" s="47"/>
      <c r="D509" s="40"/>
      <c r="E509" s="48"/>
      <c r="F509" s="41" t="n">
        <f aca="false">SUM(C509*E509)</f>
        <v>0</v>
      </c>
    </row>
    <row r="510" s="49" customFormat="true" ht="46.25" hidden="false" customHeight="false" outlineLevel="0" collapsed="false">
      <c r="A510" s="50"/>
      <c r="B510" s="44" t="s">
        <v>185</v>
      </c>
      <c r="C510" s="47" t="n">
        <v>1</v>
      </c>
      <c r="D510" s="34" t="s">
        <v>38</v>
      </c>
      <c r="E510" s="48"/>
      <c r="F510" s="41" t="n">
        <f aca="false">SUM(C510*E510)</f>
        <v>0</v>
      </c>
    </row>
    <row r="511" s="49" customFormat="true" ht="14.25" hidden="false" customHeight="false" outlineLevel="0" collapsed="false">
      <c r="A511" s="50"/>
      <c r="B511" s="44"/>
      <c r="C511" s="47"/>
      <c r="D511" s="40"/>
      <c r="E511" s="48"/>
      <c r="F511" s="41" t="n">
        <f aca="false">SUM(C511*E511)</f>
        <v>0</v>
      </c>
    </row>
    <row r="512" s="49" customFormat="true" ht="23.85" hidden="false" customHeight="false" outlineLevel="0" collapsed="false">
      <c r="A512" s="50"/>
      <c r="B512" s="44" t="s">
        <v>186</v>
      </c>
      <c r="C512" s="47" t="n">
        <v>1</v>
      </c>
      <c r="D512" s="34" t="s">
        <v>38</v>
      </c>
      <c r="E512" s="48"/>
      <c r="F512" s="41" t="n">
        <f aca="false">SUM(C512*E512)</f>
        <v>0</v>
      </c>
    </row>
    <row r="513" s="49" customFormat="true" ht="14.25" hidden="false" customHeight="false" outlineLevel="0" collapsed="false">
      <c r="A513" s="50"/>
      <c r="B513" s="44"/>
      <c r="C513" s="47"/>
      <c r="D513" s="40"/>
      <c r="E513" s="48"/>
      <c r="F513" s="41" t="n">
        <f aca="false">SUM(C513*E513)</f>
        <v>0</v>
      </c>
    </row>
    <row r="514" s="49" customFormat="true" ht="23.85" hidden="false" customHeight="false" outlineLevel="0" collapsed="false">
      <c r="A514" s="50"/>
      <c r="B514" s="44" t="s">
        <v>187</v>
      </c>
      <c r="C514" s="47" t="n">
        <v>1</v>
      </c>
      <c r="D514" s="34" t="s">
        <v>91</v>
      </c>
      <c r="E514" s="48"/>
      <c r="F514" s="41" t="n">
        <f aca="false">SUM(C514*E514)</f>
        <v>0</v>
      </c>
    </row>
    <row r="515" s="49" customFormat="true" ht="14.25" hidden="false" customHeight="false" outlineLevel="0" collapsed="false">
      <c r="A515" s="50"/>
      <c r="B515" s="44"/>
      <c r="C515" s="47"/>
      <c r="D515" s="40"/>
      <c r="E515" s="48"/>
      <c r="F515" s="41"/>
    </row>
    <row r="516" s="49" customFormat="true" ht="15" hidden="false" customHeight="true" outlineLevel="0" collapsed="false">
      <c r="A516" s="66" t="s">
        <v>235</v>
      </c>
      <c r="B516" s="66"/>
      <c r="C516" s="66"/>
      <c r="D516" s="66"/>
      <c r="E516" s="54" t="n">
        <f aca="false">SUM(F437:F515)</f>
        <v>0</v>
      </c>
      <c r="F516" s="54"/>
    </row>
    <row r="517" s="28" customFormat="true" ht="14.25" hidden="false" customHeight="false" outlineLevel="0" collapsed="false">
      <c r="A517" s="37"/>
      <c r="B517" s="52"/>
      <c r="C517" s="40"/>
      <c r="D517" s="40"/>
      <c r="E517" s="40"/>
      <c r="F517" s="41"/>
    </row>
    <row r="518" s="49" customFormat="true" ht="15" hidden="false" customHeight="true" outlineLevel="0" collapsed="false">
      <c r="A518" s="53" t="s">
        <v>236</v>
      </c>
      <c r="B518" s="53"/>
      <c r="C518" s="53"/>
      <c r="D518" s="53"/>
      <c r="E518" s="54" t="n">
        <f aca="false">E516+E431+E265</f>
        <v>0</v>
      </c>
      <c r="F518" s="54"/>
    </row>
    <row r="519" s="28" customFormat="true" ht="14.25" hidden="false" customHeight="false" outlineLevel="0" collapsed="false">
      <c r="A519" s="37"/>
      <c r="B519" s="52"/>
      <c r="C519" s="40"/>
      <c r="D519" s="40"/>
      <c r="E519" s="40"/>
      <c r="F519" s="41"/>
    </row>
    <row r="520" s="28" customFormat="true" ht="23.85" hidden="false" customHeight="false" outlineLevel="0" collapsed="false">
      <c r="A520" s="45" t="s">
        <v>237</v>
      </c>
      <c r="B520" s="46" t="s">
        <v>238</v>
      </c>
      <c r="C520" s="47"/>
      <c r="D520" s="40"/>
      <c r="E520" s="40"/>
      <c r="F520" s="41"/>
    </row>
    <row r="521" s="28" customFormat="true" ht="15" hidden="false" customHeight="true" outlineLevel="0" collapsed="false">
      <c r="A521" s="42"/>
      <c r="B521" s="46"/>
      <c r="C521" s="47"/>
      <c r="D521" s="40"/>
      <c r="E521" s="40"/>
      <c r="F521" s="41"/>
    </row>
    <row r="522" s="49" customFormat="true" ht="14.25" hidden="false" customHeight="false" outlineLevel="0" collapsed="false">
      <c r="A522" s="55" t="s">
        <v>239</v>
      </c>
      <c r="B522" s="101" t="s">
        <v>240</v>
      </c>
      <c r="C522" s="47"/>
      <c r="D522" s="40"/>
      <c r="E522" s="48"/>
      <c r="F522" s="41"/>
    </row>
    <row r="523" s="63" customFormat="true" ht="14.25" hidden="false" customHeight="false" outlineLevel="0" collapsed="false">
      <c r="A523" s="57"/>
      <c r="B523" s="58"/>
      <c r="C523" s="59"/>
      <c r="D523" s="60"/>
      <c r="E523" s="61"/>
      <c r="F523" s="62"/>
    </row>
    <row r="524" s="63" customFormat="true" ht="14.25" hidden="false" customHeight="false" outlineLevel="0" collapsed="false">
      <c r="A524" s="50"/>
      <c r="B524" s="56" t="s">
        <v>68</v>
      </c>
      <c r="C524" s="59"/>
      <c r="D524" s="60"/>
      <c r="E524" s="61"/>
      <c r="F524" s="62"/>
    </row>
    <row r="525" s="63" customFormat="true" ht="14.25" hidden="false" customHeight="false" outlineLevel="0" collapsed="false">
      <c r="A525" s="50"/>
      <c r="B525" s="99"/>
      <c r="C525" s="47"/>
      <c r="D525" s="40"/>
      <c r="E525" s="48"/>
      <c r="F525" s="41"/>
    </row>
    <row r="526" s="63" customFormat="true" ht="23.85" hidden="false" customHeight="false" outlineLevel="0" collapsed="false">
      <c r="A526" s="50"/>
      <c r="B526" s="68" t="s">
        <v>69</v>
      </c>
      <c r="C526" s="47"/>
      <c r="D526" s="34" t="s">
        <v>34</v>
      </c>
      <c r="E526" s="48"/>
      <c r="F526" s="41" t="n">
        <f aca="false">SUM(C526*E526)</f>
        <v>0</v>
      </c>
    </row>
    <row r="527" s="63" customFormat="true" ht="14.25" hidden="false" customHeight="false" outlineLevel="0" collapsed="false">
      <c r="A527" s="50"/>
      <c r="B527" s="68"/>
      <c r="C527" s="47"/>
      <c r="D527" s="40"/>
      <c r="E527" s="48"/>
      <c r="F527" s="41" t="n">
        <f aca="false">SUM(C527*E527)</f>
        <v>0</v>
      </c>
    </row>
    <row r="528" s="63" customFormat="true" ht="35.05" hidden="false" customHeight="false" outlineLevel="0" collapsed="false">
      <c r="A528" s="50"/>
      <c r="B528" s="68" t="s">
        <v>70</v>
      </c>
      <c r="C528" s="47" t="n">
        <v>1</v>
      </c>
      <c r="D528" s="34" t="s">
        <v>38</v>
      </c>
      <c r="E528" s="48"/>
      <c r="F528" s="41" t="n">
        <f aca="false">SUM(C528*E528)</f>
        <v>0</v>
      </c>
    </row>
    <row r="529" s="63" customFormat="true" ht="14.25" hidden="false" customHeight="false" outlineLevel="0" collapsed="false">
      <c r="A529" s="50"/>
      <c r="B529" s="68"/>
      <c r="C529" s="47"/>
      <c r="D529" s="40"/>
      <c r="E529" s="48"/>
      <c r="F529" s="41" t="n">
        <f aca="false">SUM(C529*E529)</f>
        <v>0</v>
      </c>
    </row>
    <row r="530" s="63" customFormat="true" ht="23.85" hidden="false" customHeight="false" outlineLevel="0" collapsed="false">
      <c r="A530" s="50"/>
      <c r="B530" s="68" t="s">
        <v>241</v>
      </c>
      <c r="C530" s="47"/>
      <c r="D530" s="34" t="s">
        <v>34</v>
      </c>
      <c r="E530" s="48"/>
      <c r="F530" s="41" t="n">
        <f aca="false">SUM(C530*E530)</f>
        <v>0</v>
      </c>
    </row>
    <row r="531" s="63" customFormat="true" ht="14.25" hidden="false" customHeight="false" outlineLevel="0" collapsed="false">
      <c r="A531" s="50"/>
      <c r="B531" s="99"/>
      <c r="C531" s="47"/>
      <c r="D531" s="40"/>
      <c r="E531" s="48"/>
      <c r="F531" s="41" t="n">
        <f aca="false">SUM(C531*E531)</f>
        <v>0</v>
      </c>
    </row>
    <row r="532" s="63" customFormat="true" ht="23.85" hidden="false" customHeight="false" outlineLevel="0" collapsed="false">
      <c r="A532" s="50"/>
      <c r="B532" s="68" t="s">
        <v>242</v>
      </c>
      <c r="C532" s="47" t="n">
        <v>1</v>
      </c>
      <c r="D532" s="34" t="s">
        <v>38</v>
      </c>
      <c r="E532" s="48"/>
      <c r="F532" s="41" t="n">
        <f aca="false">SUM(C532*E532)</f>
        <v>0</v>
      </c>
    </row>
    <row r="533" s="63" customFormat="true" ht="14.25" hidden="false" customHeight="false" outlineLevel="0" collapsed="false">
      <c r="A533" s="50"/>
      <c r="B533" s="68"/>
      <c r="C533" s="47"/>
      <c r="D533" s="40"/>
      <c r="E533" s="48"/>
      <c r="F533" s="41" t="n">
        <f aca="false">SUM(C533*E533)</f>
        <v>0</v>
      </c>
    </row>
    <row r="534" s="63" customFormat="true" ht="23.85" hidden="false" customHeight="false" outlineLevel="0" collapsed="false">
      <c r="A534" s="50"/>
      <c r="B534" s="68" t="s">
        <v>243</v>
      </c>
      <c r="C534" s="47"/>
      <c r="D534" s="34" t="s">
        <v>34</v>
      </c>
      <c r="E534" s="48"/>
      <c r="F534" s="41" t="n">
        <f aca="false">SUM(C534*E534)</f>
        <v>0</v>
      </c>
    </row>
    <row r="535" s="63" customFormat="true" ht="14.25" hidden="false" customHeight="false" outlineLevel="0" collapsed="false">
      <c r="A535" s="50"/>
      <c r="B535" s="68"/>
      <c r="C535" s="47"/>
      <c r="D535" s="40"/>
      <c r="E535" s="48"/>
      <c r="F535" s="41" t="n">
        <f aca="false">SUM(C535*E535)</f>
        <v>0</v>
      </c>
    </row>
    <row r="536" s="63" customFormat="true" ht="35.05" hidden="false" customHeight="false" outlineLevel="0" collapsed="false">
      <c r="A536" s="50"/>
      <c r="B536" s="68" t="s">
        <v>194</v>
      </c>
      <c r="C536" s="47" t="n">
        <v>1</v>
      </c>
      <c r="D536" s="34" t="s">
        <v>38</v>
      </c>
      <c r="E536" s="48"/>
      <c r="F536" s="41" t="n">
        <f aca="false">SUM(C536*E536)</f>
        <v>0</v>
      </c>
    </row>
    <row r="537" s="63" customFormat="true" ht="14.25" hidden="false" customHeight="false" outlineLevel="0" collapsed="false">
      <c r="A537" s="50"/>
      <c r="B537" s="99"/>
      <c r="C537" s="47"/>
      <c r="D537" s="40"/>
      <c r="E537" s="48"/>
      <c r="F537" s="41" t="n">
        <f aca="false">SUM(C537*E537)</f>
        <v>0</v>
      </c>
    </row>
    <row r="538" s="49" customFormat="true" ht="14.25" hidden="false" customHeight="false" outlineLevel="0" collapsed="false">
      <c r="A538" s="50"/>
      <c r="B538" s="56" t="s">
        <v>244</v>
      </c>
      <c r="C538" s="47"/>
      <c r="D538" s="40"/>
      <c r="E538" s="48"/>
      <c r="F538" s="41" t="n">
        <f aca="false">SUM(C538*E538)</f>
        <v>0</v>
      </c>
    </row>
    <row r="539" s="49" customFormat="true" ht="14.25" hidden="false" customHeight="false" outlineLevel="0" collapsed="false">
      <c r="A539" s="50"/>
      <c r="B539" s="56"/>
      <c r="C539" s="47"/>
      <c r="D539" s="40"/>
      <c r="E539" s="48"/>
      <c r="F539" s="41" t="n">
        <f aca="false">SUM(C539*E539)</f>
        <v>0</v>
      </c>
    </row>
    <row r="540" s="49" customFormat="true" ht="23.85" hidden="false" customHeight="false" outlineLevel="0" collapsed="false">
      <c r="A540" s="50"/>
      <c r="B540" s="32" t="s">
        <v>245</v>
      </c>
      <c r="C540" s="47"/>
      <c r="D540" s="34" t="s">
        <v>34</v>
      </c>
      <c r="E540" s="48"/>
      <c r="F540" s="41" t="n">
        <f aca="false">SUM(C540*E540)</f>
        <v>0</v>
      </c>
    </row>
    <row r="541" s="49" customFormat="true" ht="14.25" hidden="false" customHeight="false" outlineLevel="0" collapsed="false">
      <c r="A541" s="50"/>
      <c r="B541" s="51"/>
      <c r="C541" s="47"/>
      <c r="D541" s="40"/>
      <c r="E541" s="48"/>
      <c r="F541" s="41" t="n">
        <f aca="false">SUM(C541*E541)</f>
        <v>0</v>
      </c>
    </row>
    <row r="542" s="49" customFormat="true" ht="35.05" hidden="false" customHeight="false" outlineLevel="0" collapsed="false">
      <c r="A542" s="50"/>
      <c r="B542" s="80" t="s">
        <v>246</v>
      </c>
      <c r="C542" s="47" t="n">
        <v>1</v>
      </c>
      <c r="D542" s="34" t="s">
        <v>38</v>
      </c>
      <c r="E542" s="48"/>
      <c r="F542" s="41" t="n">
        <f aca="false">SUM(C542*E542)</f>
        <v>0</v>
      </c>
    </row>
    <row r="543" s="49" customFormat="true" ht="14.25" hidden="false" customHeight="false" outlineLevel="0" collapsed="false">
      <c r="A543" s="50"/>
      <c r="B543" s="56"/>
      <c r="C543" s="47"/>
      <c r="D543" s="40"/>
      <c r="E543" s="48"/>
      <c r="F543" s="41" t="n">
        <f aca="false">SUM(C543*E543)</f>
        <v>0</v>
      </c>
    </row>
    <row r="544" s="49" customFormat="true" ht="23.85" hidden="false" customHeight="false" outlineLevel="0" collapsed="false">
      <c r="A544" s="50"/>
      <c r="B544" s="100" t="s">
        <v>247</v>
      </c>
      <c r="C544" s="47"/>
      <c r="D544" s="40"/>
      <c r="E544" s="48"/>
      <c r="F544" s="41" t="n">
        <f aca="false">SUM(C544*E544)</f>
        <v>0</v>
      </c>
    </row>
    <row r="545" s="49" customFormat="true" ht="14.25" hidden="false" customHeight="false" outlineLevel="0" collapsed="false">
      <c r="A545" s="50"/>
      <c r="B545" s="32" t="s">
        <v>117</v>
      </c>
      <c r="C545" s="47" t="n">
        <v>2</v>
      </c>
      <c r="D545" s="34" t="s">
        <v>91</v>
      </c>
      <c r="E545" s="48"/>
      <c r="F545" s="41" t="n">
        <f aca="false">SUM(C545*E545)</f>
        <v>0</v>
      </c>
    </row>
    <row r="546" s="49" customFormat="true" ht="14.25" hidden="false" customHeight="false" outlineLevel="0" collapsed="false">
      <c r="A546" s="50"/>
      <c r="B546" s="32" t="s">
        <v>248</v>
      </c>
      <c r="C546" s="47" t="n">
        <v>1</v>
      </c>
      <c r="D546" s="34" t="s">
        <v>91</v>
      </c>
      <c r="E546" s="48"/>
      <c r="F546" s="41" t="n">
        <f aca="false">SUM(C546*E546)</f>
        <v>0</v>
      </c>
    </row>
    <row r="547" s="49" customFormat="true" ht="14.25" hidden="false" customHeight="false" outlineLevel="0" collapsed="false">
      <c r="A547" s="50"/>
      <c r="B547" s="32" t="s">
        <v>249</v>
      </c>
      <c r="C547" s="47" t="n">
        <v>2</v>
      </c>
      <c r="D547" s="34" t="s">
        <v>91</v>
      </c>
      <c r="E547" s="48"/>
      <c r="F547" s="41" t="n">
        <f aca="false">SUM(C547*E547)</f>
        <v>0</v>
      </c>
    </row>
    <row r="548" s="49" customFormat="true" ht="14.25" hidden="false" customHeight="false" outlineLevel="0" collapsed="false">
      <c r="A548" s="50"/>
      <c r="B548" s="32" t="s">
        <v>250</v>
      </c>
      <c r="C548" s="47" t="n">
        <v>1</v>
      </c>
      <c r="D548" s="34" t="s">
        <v>91</v>
      </c>
      <c r="E548" s="48"/>
      <c r="F548" s="41" t="n">
        <f aca="false">SUM(C548*E548)</f>
        <v>0</v>
      </c>
    </row>
    <row r="549" s="49" customFormat="true" ht="14.25" hidden="false" customHeight="false" outlineLevel="0" collapsed="false">
      <c r="A549" s="50"/>
      <c r="B549" s="32" t="s">
        <v>251</v>
      </c>
      <c r="C549" s="47" t="n">
        <v>2</v>
      </c>
      <c r="D549" s="34" t="s">
        <v>91</v>
      </c>
      <c r="E549" s="48"/>
      <c r="F549" s="41" t="n">
        <f aca="false">SUM(C549*E549)</f>
        <v>0</v>
      </c>
    </row>
    <row r="550" s="49" customFormat="true" ht="14.25" hidden="false" customHeight="false" outlineLevel="0" collapsed="false">
      <c r="A550" s="50"/>
      <c r="B550" s="32" t="s">
        <v>100</v>
      </c>
      <c r="C550" s="47" t="n">
        <v>2</v>
      </c>
      <c r="D550" s="34" t="s">
        <v>91</v>
      </c>
      <c r="E550" s="48"/>
      <c r="F550" s="41" t="n">
        <f aca="false">SUM(C550*E550)</f>
        <v>0</v>
      </c>
    </row>
    <row r="551" s="49" customFormat="true" ht="14.25" hidden="false" customHeight="false" outlineLevel="0" collapsed="false">
      <c r="A551" s="50"/>
      <c r="B551" s="44"/>
      <c r="C551" s="47"/>
      <c r="D551" s="40"/>
      <c r="E551" s="48"/>
      <c r="F551" s="41" t="n">
        <f aca="false">SUM(C551*E551)</f>
        <v>0</v>
      </c>
    </row>
    <row r="552" s="49" customFormat="true" ht="23.85" hidden="false" customHeight="false" outlineLevel="0" collapsed="false">
      <c r="A552" s="50"/>
      <c r="B552" s="100" t="s">
        <v>252</v>
      </c>
      <c r="C552" s="47"/>
      <c r="D552" s="40"/>
      <c r="E552" s="48"/>
      <c r="F552" s="41" t="n">
        <f aca="false">SUM(C552*E552)</f>
        <v>0</v>
      </c>
    </row>
    <row r="553" s="49" customFormat="true" ht="14.25" hidden="false" customHeight="false" outlineLevel="0" collapsed="false">
      <c r="A553" s="50"/>
      <c r="B553" s="32" t="s">
        <v>253</v>
      </c>
      <c r="C553" s="47" t="n">
        <v>1</v>
      </c>
      <c r="D553" s="34" t="s">
        <v>91</v>
      </c>
      <c r="E553" s="48"/>
      <c r="F553" s="41" t="n">
        <f aca="false">SUM(C553*E553)</f>
        <v>0</v>
      </c>
    </row>
    <row r="554" s="49" customFormat="true" ht="14.25" hidden="false" customHeight="false" outlineLevel="0" collapsed="false">
      <c r="A554" s="50"/>
      <c r="B554" s="32" t="s">
        <v>117</v>
      </c>
      <c r="C554" s="47" t="n">
        <v>2</v>
      </c>
      <c r="D554" s="34" t="s">
        <v>91</v>
      </c>
      <c r="E554" s="48"/>
      <c r="F554" s="41" t="n">
        <f aca="false">SUM(C554*E554)</f>
        <v>0</v>
      </c>
    </row>
    <row r="555" s="49" customFormat="true" ht="14.25" hidden="false" customHeight="false" outlineLevel="0" collapsed="false">
      <c r="A555" s="50"/>
      <c r="B555" s="32" t="s">
        <v>254</v>
      </c>
      <c r="C555" s="47" t="n">
        <v>2</v>
      </c>
      <c r="D555" s="34" t="s">
        <v>91</v>
      </c>
      <c r="E555" s="48"/>
      <c r="F555" s="41" t="n">
        <f aca="false">SUM(C555*E555)</f>
        <v>0</v>
      </c>
    </row>
    <row r="556" s="49" customFormat="true" ht="14.25" hidden="false" customHeight="false" outlineLevel="0" collapsed="false">
      <c r="A556" s="50"/>
      <c r="B556" s="32" t="s">
        <v>251</v>
      </c>
      <c r="C556" s="47" t="n">
        <v>2</v>
      </c>
      <c r="D556" s="34" t="s">
        <v>91</v>
      </c>
      <c r="E556" s="48"/>
      <c r="F556" s="41" t="n">
        <f aca="false">SUM(C556*E556)</f>
        <v>0</v>
      </c>
    </row>
    <row r="557" s="49" customFormat="true" ht="14.25" hidden="false" customHeight="false" outlineLevel="0" collapsed="false">
      <c r="A557" s="50"/>
      <c r="B557" s="32" t="s">
        <v>250</v>
      </c>
      <c r="C557" s="47" t="n">
        <v>1</v>
      </c>
      <c r="D557" s="34" t="s">
        <v>91</v>
      </c>
      <c r="E557" s="48"/>
      <c r="F557" s="41" t="n">
        <f aca="false">SUM(C557*E557)</f>
        <v>0</v>
      </c>
    </row>
    <row r="558" s="49" customFormat="true" ht="14.25" hidden="false" customHeight="false" outlineLevel="0" collapsed="false">
      <c r="A558" s="50"/>
      <c r="B558" s="32" t="s">
        <v>205</v>
      </c>
      <c r="C558" s="47" t="n">
        <v>2</v>
      </c>
      <c r="D558" s="34" t="s">
        <v>91</v>
      </c>
      <c r="E558" s="48"/>
      <c r="F558" s="41" t="n">
        <f aca="false">SUM(C558*E558)</f>
        <v>0</v>
      </c>
    </row>
    <row r="559" s="49" customFormat="true" ht="14.25" hidden="false" customHeight="false" outlineLevel="0" collapsed="false">
      <c r="A559" s="50"/>
      <c r="B559" s="98" t="s">
        <v>255</v>
      </c>
      <c r="C559" s="47" t="n">
        <v>1</v>
      </c>
      <c r="D559" s="34" t="s">
        <v>91</v>
      </c>
      <c r="E559" s="48"/>
      <c r="F559" s="41" t="n">
        <f aca="false">SUM(C559*E559)</f>
        <v>0</v>
      </c>
    </row>
    <row r="560" s="49" customFormat="true" ht="14.25" hidden="false" customHeight="false" outlineLevel="0" collapsed="false">
      <c r="A560" s="50"/>
      <c r="B560" s="32" t="s">
        <v>256</v>
      </c>
      <c r="C560" s="47" t="n">
        <v>2</v>
      </c>
      <c r="D560" s="34" t="s">
        <v>91</v>
      </c>
      <c r="E560" s="48"/>
      <c r="F560" s="41" t="n">
        <f aca="false">SUM(C560*E560)</f>
        <v>0</v>
      </c>
    </row>
    <row r="561" s="49" customFormat="true" ht="14.25" hidden="false" customHeight="false" outlineLevel="0" collapsed="false">
      <c r="A561" s="50"/>
      <c r="B561" s="44"/>
      <c r="C561" s="47"/>
      <c r="D561" s="40"/>
      <c r="E561" s="48"/>
      <c r="F561" s="41" t="n">
        <f aca="false">SUM(C561*E561)</f>
        <v>0</v>
      </c>
    </row>
    <row r="562" s="49" customFormat="true" ht="35.05" hidden="false" customHeight="false" outlineLevel="0" collapsed="false">
      <c r="A562" s="50"/>
      <c r="B562" s="32" t="s">
        <v>257</v>
      </c>
      <c r="C562" s="47" t="n">
        <v>2</v>
      </c>
      <c r="D562" s="34" t="s">
        <v>91</v>
      </c>
      <c r="E562" s="48"/>
      <c r="F562" s="41" t="n">
        <f aca="false">SUM(C562*E562)</f>
        <v>0</v>
      </c>
    </row>
    <row r="563" s="49" customFormat="true" ht="14.25" hidden="false" customHeight="false" outlineLevel="0" collapsed="false">
      <c r="A563" s="50"/>
      <c r="B563" s="56"/>
      <c r="C563" s="47"/>
      <c r="D563" s="40"/>
      <c r="E563" s="48"/>
      <c r="F563" s="41" t="n">
        <f aca="false">SUM(C563*E563)</f>
        <v>0</v>
      </c>
    </row>
    <row r="564" s="49" customFormat="true" ht="35.05" hidden="false" customHeight="false" outlineLevel="0" collapsed="false">
      <c r="A564" s="50"/>
      <c r="B564" s="32" t="s">
        <v>79</v>
      </c>
      <c r="C564" s="47"/>
      <c r="D564" s="34" t="s">
        <v>38</v>
      </c>
      <c r="E564" s="48"/>
      <c r="F564" s="41" t="n">
        <f aca="false">SUM(C564*E564)</f>
        <v>0</v>
      </c>
    </row>
    <row r="565" s="49" customFormat="true" ht="14.25" hidden="false" customHeight="false" outlineLevel="0" collapsed="false">
      <c r="A565" s="51"/>
      <c r="B565" s="64" t="s">
        <v>82</v>
      </c>
      <c r="C565" s="75" t="n">
        <v>20</v>
      </c>
      <c r="D565" s="34" t="s">
        <v>18</v>
      </c>
      <c r="E565" s="65"/>
      <c r="F565" s="41" t="n">
        <f aca="false">SUM(C565*E565)</f>
        <v>0</v>
      </c>
    </row>
    <row r="566" s="49" customFormat="true" ht="14.25" hidden="false" customHeight="false" outlineLevel="0" collapsed="false">
      <c r="A566" s="51"/>
      <c r="B566" s="64" t="s">
        <v>83</v>
      </c>
      <c r="C566" s="75" t="n">
        <v>10</v>
      </c>
      <c r="D566" s="34" t="s">
        <v>18</v>
      </c>
      <c r="E566" s="65"/>
      <c r="F566" s="41" t="n">
        <f aca="false">SUM(C566*E566)</f>
        <v>0</v>
      </c>
    </row>
    <row r="567" s="49" customFormat="true" ht="14.25" hidden="false" customHeight="false" outlineLevel="0" collapsed="false">
      <c r="A567" s="51"/>
      <c r="B567" s="64" t="s">
        <v>84</v>
      </c>
      <c r="C567" s="75" t="n">
        <v>10</v>
      </c>
      <c r="D567" s="34" t="s">
        <v>18</v>
      </c>
      <c r="E567" s="65"/>
      <c r="F567" s="41" t="n">
        <f aca="false">SUM(C567*E567)</f>
        <v>0</v>
      </c>
    </row>
    <row r="568" s="49" customFormat="true" ht="14.25" hidden="false" customHeight="false" outlineLevel="0" collapsed="false">
      <c r="A568" s="50"/>
      <c r="B568" s="44"/>
      <c r="C568" s="76"/>
      <c r="D568" s="40"/>
      <c r="E568" s="48"/>
      <c r="F568" s="41" t="n">
        <f aca="false">SUM(C568*E568)</f>
        <v>0</v>
      </c>
    </row>
    <row r="569" s="49" customFormat="true" ht="46.25" hidden="false" customHeight="false" outlineLevel="0" collapsed="false">
      <c r="A569" s="50"/>
      <c r="B569" s="32" t="s">
        <v>85</v>
      </c>
      <c r="C569" s="76" t="n">
        <f aca="false">SUM(C565:C567)</f>
        <v>40</v>
      </c>
      <c r="D569" s="34" t="s">
        <v>18</v>
      </c>
      <c r="E569" s="48"/>
      <c r="F569" s="41" t="n">
        <f aca="false">SUM(C569*E569)</f>
        <v>0</v>
      </c>
    </row>
    <row r="570" s="49" customFormat="true" ht="14.25" hidden="false" customHeight="false" outlineLevel="0" collapsed="false">
      <c r="A570" s="50"/>
      <c r="B570" s="80"/>
      <c r="C570" s="47"/>
      <c r="D570" s="40"/>
      <c r="E570" s="48"/>
      <c r="F570" s="41" t="n">
        <f aca="false">SUM(C570*E570)</f>
        <v>0</v>
      </c>
    </row>
    <row r="571" s="49" customFormat="true" ht="23.85" hidden="false" customHeight="false" outlineLevel="0" collapsed="false">
      <c r="A571" s="50"/>
      <c r="B571" s="32" t="s">
        <v>258</v>
      </c>
      <c r="C571" s="47"/>
      <c r="D571" s="40"/>
      <c r="E571" s="48"/>
      <c r="F571" s="41" t="n">
        <f aca="false">SUM(C571*E571)</f>
        <v>0</v>
      </c>
    </row>
    <row r="572" s="49" customFormat="true" ht="14.25" hidden="false" customHeight="false" outlineLevel="0" collapsed="false">
      <c r="A572" s="50"/>
      <c r="B572" s="32" t="s">
        <v>259</v>
      </c>
      <c r="C572" s="47" t="n">
        <v>1</v>
      </c>
      <c r="D572" s="34" t="s">
        <v>91</v>
      </c>
      <c r="E572" s="48"/>
      <c r="F572" s="41" t="n">
        <f aca="false">SUM(C572*E572)</f>
        <v>0</v>
      </c>
    </row>
    <row r="573" s="49" customFormat="true" ht="14.25" hidden="false" customHeight="false" outlineLevel="0" collapsed="false">
      <c r="A573" s="50"/>
      <c r="B573" s="44"/>
      <c r="C573" s="47"/>
      <c r="D573" s="40"/>
      <c r="E573" s="48"/>
      <c r="F573" s="41" t="n">
        <f aca="false">SUM(C573*E573)</f>
        <v>0</v>
      </c>
    </row>
    <row r="574" s="49" customFormat="true" ht="23.85" hidden="false" customHeight="false" outlineLevel="0" collapsed="false">
      <c r="A574" s="50"/>
      <c r="B574" s="79" t="s">
        <v>260</v>
      </c>
      <c r="C574" s="47" t="n">
        <v>1</v>
      </c>
      <c r="D574" s="34" t="s">
        <v>91</v>
      </c>
      <c r="E574" s="48"/>
      <c r="F574" s="41" t="n">
        <f aca="false">SUM(C574*E574)</f>
        <v>0</v>
      </c>
    </row>
    <row r="575" s="49" customFormat="true" ht="14.25" hidden="false" customHeight="false" outlineLevel="0" collapsed="false">
      <c r="A575" s="50"/>
      <c r="B575" s="79"/>
      <c r="C575" s="47"/>
      <c r="D575" s="40"/>
      <c r="E575" s="48"/>
      <c r="F575" s="41" t="n">
        <f aca="false">SUM(C575*E575)</f>
        <v>0</v>
      </c>
    </row>
    <row r="576" s="49" customFormat="true" ht="14.25" hidden="false" customHeight="false" outlineLevel="0" collapsed="false">
      <c r="A576" s="50"/>
      <c r="B576" s="56" t="s">
        <v>87</v>
      </c>
      <c r="C576" s="47"/>
      <c r="D576" s="40"/>
      <c r="E576" s="48"/>
      <c r="F576" s="41" t="n">
        <f aca="false">SUM(C576*E576)</f>
        <v>0</v>
      </c>
    </row>
    <row r="577" s="49" customFormat="true" ht="14.25" hidden="false" customHeight="false" outlineLevel="0" collapsed="false">
      <c r="A577" s="50"/>
      <c r="B577" s="56"/>
      <c r="C577" s="47"/>
      <c r="D577" s="40"/>
      <c r="E577" s="48"/>
      <c r="F577" s="41" t="n">
        <f aca="false">SUM(C577*E577)</f>
        <v>0</v>
      </c>
    </row>
    <row r="578" s="49" customFormat="true" ht="23.85" hidden="false" customHeight="false" outlineLevel="0" collapsed="false">
      <c r="A578" s="50"/>
      <c r="B578" s="77" t="s">
        <v>88</v>
      </c>
      <c r="C578" s="47"/>
      <c r="D578" s="40"/>
      <c r="E578" s="48"/>
      <c r="F578" s="41" t="n">
        <f aca="false">SUM(C578*E578)</f>
        <v>0</v>
      </c>
    </row>
    <row r="579" s="63" customFormat="true" ht="14.25" hidden="false" customHeight="false" outlineLevel="0" collapsed="false">
      <c r="A579" s="42"/>
      <c r="B579" s="78" t="s">
        <v>196</v>
      </c>
      <c r="C579" s="75"/>
      <c r="D579" s="40"/>
      <c r="E579" s="41"/>
      <c r="F579" s="41" t="n">
        <f aca="false">SUM(C579*E579)</f>
        <v>0</v>
      </c>
    </row>
    <row r="580" s="49" customFormat="true" ht="14.25" hidden="false" customHeight="false" outlineLevel="0" collapsed="false">
      <c r="A580" s="50"/>
      <c r="B580" s="32" t="s">
        <v>117</v>
      </c>
      <c r="C580" s="47" t="n">
        <v>4</v>
      </c>
      <c r="D580" s="34" t="s">
        <v>91</v>
      </c>
      <c r="E580" s="48"/>
      <c r="F580" s="41" t="n">
        <f aca="false">SUM(C580*E580)</f>
        <v>0</v>
      </c>
    </row>
    <row r="581" s="49" customFormat="true" ht="23.85" hidden="false" customHeight="false" outlineLevel="0" collapsed="false">
      <c r="A581" s="50"/>
      <c r="B581" s="32" t="s">
        <v>198</v>
      </c>
      <c r="C581" s="47" t="n">
        <v>1</v>
      </c>
      <c r="D581" s="34" t="s">
        <v>38</v>
      </c>
      <c r="E581" s="48"/>
      <c r="F581" s="41" t="n">
        <f aca="false">SUM(C581*E581)</f>
        <v>0</v>
      </c>
    </row>
    <row r="582" s="49" customFormat="true" ht="23.85" hidden="false" customHeight="false" outlineLevel="0" collapsed="false">
      <c r="A582" s="50"/>
      <c r="B582" s="32" t="s">
        <v>199</v>
      </c>
      <c r="C582" s="47" t="n">
        <v>1</v>
      </c>
      <c r="D582" s="34" t="s">
        <v>91</v>
      </c>
      <c r="E582" s="48"/>
      <c r="F582" s="41" t="n">
        <f aca="false">SUM(C582*E582)</f>
        <v>0</v>
      </c>
    </row>
    <row r="583" s="49" customFormat="true" ht="14.25" hidden="false" customHeight="false" outlineLevel="0" collapsed="false">
      <c r="A583" s="50"/>
      <c r="B583" s="32" t="s">
        <v>200</v>
      </c>
      <c r="C583" s="47" t="n">
        <v>2</v>
      </c>
      <c r="D583" s="34" t="s">
        <v>91</v>
      </c>
      <c r="E583" s="48"/>
      <c r="F583" s="41" t="n">
        <f aca="false">SUM(C583*E583)</f>
        <v>0</v>
      </c>
    </row>
    <row r="584" s="49" customFormat="true" ht="14.25" hidden="false" customHeight="false" outlineLevel="0" collapsed="false">
      <c r="A584" s="50"/>
      <c r="B584" s="32" t="s">
        <v>201</v>
      </c>
      <c r="C584" s="47" t="n">
        <v>1</v>
      </c>
      <c r="D584" s="34" t="s">
        <v>38</v>
      </c>
      <c r="E584" s="48"/>
      <c r="F584" s="41" t="n">
        <f aca="false">SUM(C584*E584)</f>
        <v>0</v>
      </c>
    </row>
    <row r="585" s="49" customFormat="true" ht="14.25" hidden="false" customHeight="false" outlineLevel="0" collapsed="false">
      <c r="A585" s="50"/>
      <c r="B585" s="32" t="s">
        <v>202</v>
      </c>
      <c r="C585" s="47" t="n">
        <v>1</v>
      </c>
      <c r="D585" s="34" t="s">
        <v>91</v>
      </c>
      <c r="E585" s="48"/>
      <c r="F585" s="41" t="n">
        <f aca="false">SUM(C585*E585)</f>
        <v>0</v>
      </c>
    </row>
    <row r="586" s="49" customFormat="true" ht="14.25" hidden="false" customHeight="false" outlineLevel="0" collapsed="false">
      <c r="A586" s="50"/>
      <c r="B586" s="32" t="s">
        <v>143</v>
      </c>
      <c r="C586" s="47" t="n">
        <v>2</v>
      </c>
      <c r="D586" s="34" t="s">
        <v>91</v>
      </c>
      <c r="E586" s="48"/>
      <c r="F586" s="41" t="n">
        <f aca="false">SUM(C586*E586)</f>
        <v>0</v>
      </c>
    </row>
    <row r="587" s="49" customFormat="true" ht="14.25" hidden="false" customHeight="false" outlineLevel="0" collapsed="false">
      <c r="A587" s="50"/>
      <c r="B587" s="32" t="s">
        <v>203</v>
      </c>
      <c r="C587" s="47" t="n">
        <v>1</v>
      </c>
      <c r="D587" s="34" t="s">
        <v>91</v>
      </c>
      <c r="E587" s="48"/>
      <c r="F587" s="41" t="n">
        <f aca="false">SUM(C587*E587)</f>
        <v>0</v>
      </c>
    </row>
    <row r="588" s="49" customFormat="true" ht="14.25" hidden="false" customHeight="false" outlineLevel="0" collapsed="false">
      <c r="A588" s="50"/>
      <c r="B588" s="32" t="s">
        <v>204</v>
      </c>
      <c r="C588" s="47" t="n">
        <v>1</v>
      </c>
      <c r="D588" s="34" t="s">
        <v>91</v>
      </c>
      <c r="E588" s="48"/>
      <c r="F588" s="41" t="n">
        <f aca="false">SUM(C588*E588)</f>
        <v>0</v>
      </c>
    </row>
    <row r="589" s="49" customFormat="true" ht="14.25" hidden="false" customHeight="false" outlineLevel="0" collapsed="false">
      <c r="A589" s="50"/>
      <c r="B589" s="32" t="s">
        <v>205</v>
      </c>
      <c r="C589" s="47" t="n">
        <v>2</v>
      </c>
      <c r="D589" s="34" t="s">
        <v>91</v>
      </c>
      <c r="E589" s="48"/>
      <c r="F589" s="41" t="n">
        <f aca="false">SUM(C589*E589)</f>
        <v>0</v>
      </c>
    </row>
    <row r="590" s="49" customFormat="true" ht="14.25" hidden="false" customHeight="false" outlineLevel="0" collapsed="false">
      <c r="A590" s="50"/>
      <c r="B590" s="32" t="s">
        <v>206</v>
      </c>
      <c r="C590" s="47" t="n">
        <v>2</v>
      </c>
      <c r="D590" s="34" t="s">
        <v>91</v>
      </c>
      <c r="E590" s="48"/>
      <c r="F590" s="41" t="n">
        <f aca="false">SUM(C590*E590)</f>
        <v>0</v>
      </c>
    </row>
    <row r="591" s="49" customFormat="true" ht="14.25" hidden="false" customHeight="false" outlineLevel="0" collapsed="false">
      <c r="A591" s="50"/>
      <c r="B591" s="56"/>
      <c r="C591" s="47"/>
      <c r="D591" s="40"/>
      <c r="E591" s="48"/>
      <c r="F591" s="41" t="n">
        <f aca="false">SUM(C591*E591)</f>
        <v>0</v>
      </c>
    </row>
    <row r="592" s="63" customFormat="true" ht="14.25" hidden="false" customHeight="false" outlineLevel="0" collapsed="false">
      <c r="A592" s="42"/>
      <c r="B592" s="78" t="s">
        <v>207</v>
      </c>
      <c r="C592" s="75"/>
      <c r="D592" s="40"/>
      <c r="E592" s="41"/>
      <c r="F592" s="41" t="n">
        <f aca="false">SUM(C592*E592)</f>
        <v>0</v>
      </c>
    </row>
    <row r="593" s="49" customFormat="true" ht="14.25" hidden="false" customHeight="false" outlineLevel="0" collapsed="false">
      <c r="A593" s="50"/>
      <c r="B593" s="32" t="s">
        <v>117</v>
      </c>
      <c r="C593" s="47" t="n">
        <v>4</v>
      </c>
      <c r="D593" s="34" t="s">
        <v>91</v>
      </c>
      <c r="E593" s="48"/>
      <c r="F593" s="41" t="n">
        <f aca="false">SUM(C593*E593)</f>
        <v>0</v>
      </c>
    </row>
    <row r="594" s="49" customFormat="true" ht="23.85" hidden="false" customHeight="false" outlineLevel="0" collapsed="false">
      <c r="A594" s="50"/>
      <c r="B594" s="32" t="s">
        <v>199</v>
      </c>
      <c r="C594" s="47" t="n">
        <v>1</v>
      </c>
      <c r="D594" s="34" t="s">
        <v>38</v>
      </c>
      <c r="E594" s="48"/>
      <c r="F594" s="41" t="n">
        <f aca="false">SUM(C594*E594)</f>
        <v>0</v>
      </c>
    </row>
    <row r="595" s="49" customFormat="true" ht="14.25" hidden="false" customHeight="false" outlineLevel="0" collapsed="false">
      <c r="A595" s="50"/>
      <c r="B595" s="32" t="s">
        <v>200</v>
      </c>
      <c r="C595" s="47" t="n">
        <v>2</v>
      </c>
      <c r="D595" s="34" t="s">
        <v>91</v>
      </c>
      <c r="E595" s="48"/>
      <c r="F595" s="41" t="n">
        <f aca="false">SUM(C595*E595)</f>
        <v>0</v>
      </c>
    </row>
    <row r="596" s="49" customFormat="true" ht="14.25" hidden="false" customHeight="false" outlineLevel="0" collapsed="false">
      <c r="A596" s="50"/>
      <c r="B596" s="32" t="s">
        <v>143</v>
      </c>
      <c r="C596" s="47" t="n">
        <v>2</v>
      </c>
      <c r="D596" s="34" t="s">
        <v>91</v>
      </c>
      <c r="E596" s="48"/>
      <c r="F596" s="41" t="n">
        <f aca="false">SUM(C596*E596)</f>
        <v>0</v>
      </c>
    </row>
    <row r="597" s="49" customFormat="true" ht="14.25" hidden="false" customHeight="false" outlineLevel="0" collapsed="false">
      <c r="A597" s="50"/>
      <c r="B597" s="32" t="s">
        <v>203</v>
      </c>
      <c r="C597" s="47" t="n">
        <v>1</v>
      </c>
      <c r="D597" s="34" t="s">
        <v>91</v>
      </c>
      <c r="E597" s="48"/>
      <c r="F597" s="41" t="n">
        <f aca="false">SUM(C597*E597)</f>
        <v>0</v>
      </c>
    </row>
    <row r="598" s="49" customFormat="true" ht="14.25" hidden="false" customHeight="false" outlineLevel="0" collapsed="false">
      <c r="A598" s="50"/>
      <c r="B598" s="32" t="s">
        <v>204</v>
      </c>
      <c r="C598" s="47" t="n">
        <v>1</v>
      </c>
      <c r="D598" s="34" t="s">
        <v>91</v>
      </c>
      <c r="E598" s="48"/>
      <c r="F598" s="41" t="n">
        <f aca="false">SUM(C598*E598)</f>
        <v>0</v>
      </c>
    </row>
    <row r="599" s="49" customFormat="true" ht="14.25" hidden="false" customHeight="false" outlineLevel="0" collapsed="false">
      <c r="A599" s="50"/>
      <c r="B599" s="32" t="s">
        <v>205</v>
      </c>
      <c r="C599" s="47" t="n">
        <v>2</v>
      </c>
      <c r="D599" s="34" t="s">
        <v>91</v>
      </c>
      <c r="E599" s="48"/>
      <c r="F599" s="41" t="n">
        <f aca="false">SUM(C599*E599)</f>
        <v>0</v>
      </c>
    </row>
    <row r="600" s="49" customFormat="true" ht="14.25" hidden="false" customHeight="false" outlineLevel="0" collapsed="false">
      <c r="A600" s="50"/>
      <c r="B600" s="32" t="s">
        <v>206</v>
      </c>
      <c r="C600" s="47" t="n">
        <v>2</v>
      </c>
      <c r="D600" s="34" t="s">
        <v>91</v>
      </c>
      <c r="E600" s="48"/>
      <c r="F600" s="41" t="n">
        <f aca="false">SUM(C600*E600)</f>
        <v>0</v>
      </c>
    </row>
    <row r="601" s="49" customFormat="true" ht="14.25" hidden="false" customHeight="false" outlineLevel="0" collapsed="false">
      <c r="A601" s="50"/>
      <c r="B601" s="44"/>
      <c r="C601" s="47"/>
      <c r="D601" s="40"/>
      <c r="E601" s="48"/>
      <c r="F601" s="41" t="n">
        <f aca="false">SUM(C601*E601)</f>
        <v>0</v>
      </c>
    </row>
    <row r="602" s="49" customFormat="true" ht="23.85" hidden="false" customHeight="false" outlineLevel="0" collapsed="false">
      <c r="A602" s="50"/>
      <c r="B602" s="32" t="s">
        <v>208</v>
      </c>
      <c r="C602" s="47" t="n">
        <v>2</v>
      </c>
      <c r="D602" s="34" t="s">
        <v>38</v>
      </c>
      <c r="E602" s="48"/>
      <c r="F602" s="41" t="n">
        <f aca="false">SUM(C602*E602)</f>
        <v>0</v>
      </c>
    </row>
    <row r="603" s="49" customFormat="true" ht="14.25" hidden="false" customHeight="false" outlineLevel="0" collapsed="false">
      <c r="A603" s="50"/>
      <c r="B603" s="44"/>
      <c r="C603" s="47"/>
      <c r="D603" s="40"/>
      <c r="E603" s="48"/>
      <c r="F603" s="41" t="n">
        <f aca="false">SUM(C603*E603)</f>
        <v>0</v>
      </c>
    </row>
    <row r="604" s="49" customFormat="true" ht="14.25" hidden="false" customHeight="false" outlineLevel="0" collapsed="false">
      <c r="A604" s="50"/>
      <c r="B604" s="56" t="s">
        <v>113</v>
      </c>
      <c r="C604" s="47"/>
      <c r="D604" s="40"/>
      <c r="E604" s="48"/>
      <c r="F604" s="41" t="n">
        <f aca="false">SUM(C604*E604)</f>
        <v>0</v>
      </c>
    </row>
    <row r="605" s="49" customFormat="true" ht="14.25" hidden="false" customHeight="false" outlineLevel="0" collapsed="false">
      <c r="A605" s="50"/>
      <c r="B605" s="56"/>
      <c r="C605" s="47"/>
      <c r="D605" s="40"/>
      <c r="E605" s="48"/>
      <c r="F605" s="41" t="n">
        <f aca="false">SUM(C605*E605)</f>
        <v>0</v>
      </c>
    </row>
    <row r="606" s="49" customFormat="true" ht="35.05" hidden="false" customHeight="false" outlineLevel="0" collapsed="false">
      <c r="A606" s="50"/>
      <c r="B606" s="32" t="s">
        <v>114</v>
      </c>
      <c r="C606" s="47" t="n">
        <v>1</v>
      </c>
      <c r="D606" s="34" t="s">
        <v>38</v>
      </c>
      <c r="E606" s="48"/>
      <c r="F606" s="41" t="n">
        <f aca="false">SUM(C606*E606)</f>
        <v>0</v>
      </c>
    </row>
    <row r="607" s="49" customFormat="true" ht="14.25" hidden="false" customHeight="false" outlineLevel="0" collapsed="false">
      <c r="A607" s="50"/>
      <c r="B607" s="51"/>
      <c r="C607" s="47"/>
      <c r="D607" s="40"/>
      <c r="E607" s="48"/>
      <c r="F607" s="41" t="n">
        <f aca="false">SUM(C607*E607)</f>
        <v>0</v>
      </c>
    </row>
    <row r="608" s="49" customFormat="true" ht="23.85" hidden="false" customHeight="false" outlineLevel="0" collapsed="false">
      <c r="A608" s="50"/>
      <c r="B608" s="32" t="s">
        <v>115</v>
      </c>
      <c r="C608" s="47"/>
      <c r="D608" s="40"/>
      <c r="E608" s="48"/>
      <c r="F608" s="41" t="n">
        <f aca="false">SUM(C608*E608)</f>
        <v>0</v>
      </c>
    </row>
    <row r="609" s="49" customFormat="true" ht="14.25" hidden="false" customHeight="false" outlineLevel="0" collapsed="false">
      <c r="A609" s="50"/>
      <c r="B609" s="32" t="s">
        <v>116</v>
      </c>
      <c r="C609" s="47" t="n">
        <v>1</v>
      </c>
      <c r="D609" s="34" t="s">
        <v>91</v>
      </c>
      <c r="E609" s="48"/>
      <c r="F609" s="41" t="n">
        <f aca="false">SUM(C609*E609)</f>
        <v>0</v>
      </c>
    </row>
    <row r="610" s="49" customFormat="true" ht="14.25" hidden="false" customHeight="false" outlineLevel="0" collapsed="false">
      <c r="A610" s="50"/>
      <c r="B610" s="32" t="s">
        <v>117</v>
      </c>
      <c r="C610" s="47" t="n">
        <v>1</v>
      </c>
      <c r="D610" s="34" t="s">
        <v>91</v>
      </c>
      <c r="E610" s="48"/>
      <c r="F610" s="41" t="n">
        <f aca="false">SUM(C610*E610)</f>
        <v>0</v>
      </c>
    </row>
    <row r="611" s="49" customFormat="true" ht="14.25" hidden="false" customHeight="false" outlineLevel="0" collapsed="false">
      <c r="A611" s="50"/>
      <c r="B611" s="32" t="s">
        <v>118</v>
      </c>
      <c r="C611" s="47" t="n">
        <v>1</v>
      </c>
      <c r="D611" s="34" t="s">
        <v>91</v>
      </c>
      <c r="E611" s="48"/>
      <c r="F611" s="41" t="n">
        <f aca="false">SUM(C611*E611)</f>
        <v>0</v>
      </c>
    </row>
    <row r="612" s="49" customFormat="true" ht="14.25" hidden="false" customHeight="false" outlineLevel="0" collapsed="false">
      <c r="A612" s="50"/>
      <c r="B612" s="32" t="s">
        <v>119</v>
      </c>
      <c r="C612" s="47" t="n">
        <v>1</v>
      </c>
      <c r="D612" s="34" t="s">
        <v>91</v>
      </c>
      <c r="E612" s="48"/>
      <c r="F612" s="41" t="n">
        <f aca="false">SUM(C612*E612)</f>
        <v>0</v>
      </c>
    </row>
    <row r="613" s="49" customFormat="true" ht="14.25" hidden="false" customHeight="false" outlineLevel="0" collapsed="false">
      <c r="A613" s="50"/>
      <c r="B613" s="32" t="s">
        <v>120</v>
      </c>
      <c r="C613" s="47" t="n">
        <v>1</v>
      </c>
      <c r="D613" s="34" t="s">
        <v>91</v>
      </c>
      <c r="E613" s="48"/>
      <c r="F613" s="41" t="n">
        <f aca="false">SUM(C613*E613)</f>
        <v>0</v>
      </c>
    </row>
    <row r="614" s="49" customFormat="true" ht="14.25" hidden="false" customHeight="false" outlineLevel="0" collapsed="false">
      <c r="A614" s="50"/>
      <c r="B614" s="32" t="s">
        <v>121</v>
      </c>
      <c r="C614" s="47" t="n">
        <v>1</v>
      </c>
      <c r="D614" s="34" t="s">
        <v>91</v>
      </c>
      <c r="E614" s="48"/>
      <c r="F614" s="41" t="n">
        <f aca="false">SUM(C614*E614)</f>
        <v>0</v>
      </c>
    </row>
    <row r="615" s="49" customFormat="true" ht="23.85" hidden="false" customHeight="false" outlineLevel="0" collapsed="false">
      <c r="A615" s="50"/>
      <c r="B615" s="80" t="s">
        <v>122</v>
      </c>
      <c r="C615" s="47" t="n">
        <v>1</v>
      </c>
      <c r="D615" s="34" t="s">
        <v>91</v>
      </c>
      <c r="E615" s="48"/>
      <c r="F615" s="41" t="n">
        <f aca="false">SUM(C615*E615)</f>
        <v>0</v>
      </c>
    </row>
    <row r="616" s="49" customFormat="true" ht="14.25" hidden="false" customHeight="false" outlineLevel="0" collapsed="false">
      <c r="A616" s="50"/>
      <c r="B616" s="44"/>
      <c r="C616" s="47"/>
      <c r="D616" s="40"/>
      <c r="E616" s="48"/>
      <c r="F616" s="41" t="n">
        <f aca="false">SUM(C616*E616)</f>
        <v>0</v>
      </c>
    </row>
    <row r="617" s="49" customFormat="true" ht="14.25" hidden="false" customHeight="false" outlineLevel="0" collapsed="false">
      <c r="A617" s="50"/>
      <c r="B617" s="32" t="s">
        <v>123</v>
      </c>
      <c r="C617" s="47" t="n">
        <v>1</v>
      </c>
      <c r="D617" s="34" t="s">
        <v>38</v>
      </c>
      <c r="E617" s="48"/>
      <c r="F617" s="41" t="n">
        <f aca="false">SUM(C617*E617)</f>
        <v>0</v>
      </c>
    </row>
    <row r="618" s="49" customFormat="true" ht="14.25" hidden="false" customHeight="false" outlineLevel="0" collapsed="false">
      <c r="A618" s="50"/>
      <c r="B618" s="44"/>
      <c r="C618" s="47"/>
      <c r="D618" s="40"/>
      <c r="E618" s="48"/>
      <c r="F618" s="41" t="n">
        <f aca="false">SUM(C618*E618)</f>
        <v>0</v>
      </c>
    </row>
    <row r="619" s="49" customFormat="true" ht="23.85" hidden="false" customHeight="false" outlineLevel="0" collapsed="false">
      <c r="A619" s="50"/>
      <c r="B619" s="81" t="s">
        <v>124</v>
      </c>
      <c r="C619" s="47" t="n">
        <v>1</v>
      </c>
      <c r="D619" s="34" t="s">
        <v>38</v>
      </c>
      <c r="E619" s="48"/>
      <c r="F619" s="41" t="n">
        <f aca="false">SUM(C619*E619)</f>
        <v>0</v>
      </c>
    </row>
    <row r="620" s="49" customFormat="true" ht="14.25" hidden="false" customHeight="false" outlineLevel="0" collapsed="false">
      <c r="A620" s="50"/>
      <c r="B620" s="44"/>
      <c r="C620" s="47"/>
      <c r="D620" s="40"/>
      <c r="E620" s="48"/>
      <c r="F620" s="41" t="n">
        <f aca="false">SUM(C620*E620)</f>
        <v>0</v>
      </c>
    </row>
    <row r="621" s="49" customFormat="true" ht="14.25" hidden="false" customHeight="false" outlineLevel="0" collapsed="false">
      <c r="A621" s="50"/>
      <c r="B621" s="56" t="s">
        <v>261</v>
      </c>
      <c r="C621" s="47"/>
      <c r="D621" s="40"/>
      <c r="E621" s="48"/>
      <c r="F621" s="41" t="n">
        <f aca="false">SUM(C621*E621)</f>
        <v>0</v>
      </c>
    </row>
    <row r="622" s="49" customFormat="true" ht="14.25" hidden="false" customHeight="false" outlineLevel="0" collapsed="false">
      <c r="A622" s="50"/>
      <c r="B622" s="56"/>
      <c r="C622" s="47"/>
      <c r="D622" s="40"/>
      <c r="E622" s="48"/>
      <c r="F622" s="41" t="n">
        <f aca="false">SUM(C622*E622)</f>
        <v>0</v>
      </c>
    </row>
    <row r="623" s="49" customFormat="true" ht="23.85" hidden="false" customHeight="false" outlineLevel="0" collapsed="false">
      <c r="A623" s="50"/>
      <c r="B623" s="32" t="s">
        <v>134</v>
      </c>
      <c r="C623" s="76" t="n">
        <v>20</v>
      </c>
      <c r="D623" s="34" t="s">
        <v>18</v>
      </c>
      <c r="E623" s="48"/>
      <c r="F623" s="41" t="n">
        <f aca="false">SUM(C623*E623)</f>
        <v>0</v>
      </c>
    </row>
    <row r="624" s="49" customFormat="true" ht="14.25" hidden="false" customHeight="false" outlineLevel="0" collapsed="false">
      <c r="A624" s="50"/>
      <c r="B624" s="44"/>
      <c r="C624" s="47"/>
      <c r="D624" s="40"/>
      <c r="E624" s="48"/>
      <c r="F624" s="41" t="n">
        <f aca="false">SUM(C624*E624)</f>
        <v>0</v>
      </c>
    </row>
    <row r="625" s="49" customFormat="true" ht="23.85" hidden="false" customHeight="false" outlineLevel="0" collapsed="false">
      <c r="A625" s="50"/>
      <c r="B625" s="100" t="s">
        <v>262</v>
      </c>
      <c r="C625" s="47"/>
      <c r="D625" s="40"/>
      <c r="E625" s="48"/>
      <c r="F625" s="41" t="n">
        <f aca="false">SUM(C625*E625)</f>
        <v>0</v>
      </c>
    </row>
    <row r="626" s="49" customFormat="true" ht="14.25" hidden="false" customHeight="false" outlineLevel="0" collapsed="false">
      <c r="A626" s="50"/>
      <c r="B626" s="32" t="s">
        <v>117</v>
      </c>
      <c r="C626" s="47" t="n">
        <v>4</v>
      </c>
      <c r="D626" s="34" t="s">
        <v>91</v>
      </c>
      <c r="E626" s="48"/>
      <c r="F626" s="41" t="n">
        <f aca="false">SUM(C626*E626)</f>
        <v>0</v>
      </c>
    </row>
    <row r="627" s="49" customFormat="true" ht="14.25" hidden="false" customHeight="false" outlineLevel="0" collapsed="false">
      <c r="A627" s="50"/>
      <c r="B627" s="32" t="s">
        <v>203</v>
      </c>
      <c r="C627" s="47" t="n">
        <v>1</v>
      </c>
      <c r="D627" s="34" t="s">
        <v>91</v>
      </c>
      <c r="E627" s="48"/>
      <c r="F627" s="41" t="n">
        <f aca="false">SUM(C627*E627)</f>
        <v>0</v>
      </c>
    </row>
    <row r="628" s="49" customFormat="true" ht="14.25" hidden="false" customHeight="false" outlineLevel="0" collapsed="false">
      <c r="A628" s="50"/>
      <c r="B628" s="102" t="s">
        <v>263</v>
      </c>
      <c r="C628" s="47" t="n">
        <v>1</v>
      </c>
      <c r="D628" s="34" t="s">
        <v>91</v>
      </c>
      <c r="E628" s="48"/>
      <c r="F628" s="41" t="n">
        <f aca="false">SUM(C628*E628)</f>
        <v>0</v>
      </c>
    </row>
    <row r="629" s="49" customFormat="true" ht="14.25" hidden="false" customHeight="false" outlineLevel="0" collapsed="false">
      <c r="A629" s="50"/>
      <c r="B629" s="102" t="s">
        <v>264</v>
      </c>
      <c r="C629" s="47" t="n">
        <v>1</v>
      </c>
      <c r="D629" s="34" t="s">
        <v>91</v>
      </c>
      <c r="E629" s="48"/>
      <c r="F629" s="41" t="n">
        <f aca="false">SUM(C629*E629)</f>
        <v>0</v>
      </c>
    </row>
    <row r="630" s="49" customFormat="true" ht="14.25" hidden="false" customHeight="false" outlineLevel="0" collapsed="false">
      <c r="A630" s="50"/>
      <c r="B630" s="32" t="s">
        <v>265</v>
      </c>
      <c r="C630" s="47" t="n">
        <v>1</v>
      </c>
      <c r="D630" s="34" t="s">
        <v>91</v>
      </c>
      <c r="E630" s="48"/>
      <c r="F630" s="41" t="n">
        <f aca="false">SUM(C630*E630)</f>
        <v>0</v>
      </c>
    </row>
    <row r="631" s="49" customFormat="true" ht="16.5" hidden="false" customHeight="true" outlineLevel="0" collapsed="false">
      <c r="A631" s="50"/>
      <c r="B631" s="44" t="s">
        <v>266</v>
      </c>
      <c r="C631" s="47" t="n">
        <v>1</v>
      </c>
      <c r="D631" s="34" t="s">
        <v>91</v>
      </c>
      <c r="E631" s="48"/>
      <c r="F631" s="41" t="n">
        <f aca="false">SUM(C631*E631)</f>
        <v>0</v>
      </c>
    </row>
    <row r="632" s="49" customFormat="true" ht="14.25" hidden="false" customHeight="false" outlineLevel="0" collapsed="false">
      <c r="A632" s="50"/>
      <c r="B632" s="44"/>
      <c r="C632" s="47"/>
      <c r="D632" s="40"/>
      <c r="E632" s="48"/>
      <c r="F632" s="41" t="n">
        <f aca="false">SUM(C632*E632)</f>
        <v>0</v>
      </c>
    </row>
    <row r="633" s="49" customFormat="true" ht="23.85" hidden="false" customHeight="false" outlineLevel="0" collapsed="false">
      <c r="A633" s="50"/>
      <c r="B633" s="80" t="s">
        <v>162</v>
      </c>
      <c r="C633" s="37"/>
      <c r="D633" s="40"/>
      <c r="E633" s="48"/>
      <c r="F633" s="41" t="n">
        <f aca="false">SUM(C633*E633)</f>
        <v>0</v>
      </c>
    </row>
    <row r="634" s="49" customFormat="true" ht="14.25" hidden="false" customHeight="false" outlineLevel="0" collapsed="false">
      <c r="A634" s="50"/>
      <c r="B634" s="80" t="s">
        <v>222</v>
      </c>
      <c r="C634" s="47" t="n">
        <f aca="false">C623</f>
        <v>20</v>
      </c>
      <c r="D634" s="34" t="s">
        <v>18</v>
      </c>
      <c r="E634" s="48"/>
      <c r="F634" s="41" t="n">
        <f aca="false">SUM(C634*E634)</f>
        <v>0</v>
      </c>
    </row>
    <row r="635" s="49" customFormat="true" ht="14.25" hidden="false" customHeight="false" outlineLevel="0" collapsed="false">
      <c r="A635" s="50"/>
      <c r="B635" s="80"/>
      <c r="C635" s="47"/>
      <c r="D635" s="40"/>
      <c r="E635" s="48"/>
      <c r="F635" s="41" t="n">
        <f aca="false">SUM(C635*E635)</f>
        <v>0</v>
      </c>
    </row>
    <row r="636" s="49" customFormat="true" ht="14.25" hidden="false" customHeight="false" outlineLevel="0" collapsed="false">
      <c r="A636" s="50"/>
      <c r="B636" s="56" t="s">
        <v>212</v>
      </c>
      <c r="C636" s="47"/>
      <c r="D636" s="40"/>
      <c r="E636" s="48"/>
      <c r="F636" s="41" t="n">
        <f aca="false">SUM(C636*E636)</f>
        <v>0</v>
      </c>
    </row>
    <row r="637" s="94" customFormat="true" ht="14.25" hidden="false" customHeight="false" outlineLevel="0" collapsed="false">
      <c r="A637" s="89"/>
      <c r="B637" s="90"/>
      <c r="C637" s="91"/>
      <c r="D637" s="92"/>
      <c r="E637" s="93"/>
      <c r="F637" s="41" t="n">
        <f aca="false">SUM(C637*E637)</f>
        <v>0</v>
      </c>
    </row>
    <row r="638" s="49" customFormat="true" ht="23.85" hidden="false" customHeight="false" outlineLevel="0" collapsed="false">
      <c r="A638" s="95"/>
      <c r="B638" s="64" t="s">
        <v>267</v>
      </c>
      <c r="C638" s="37" t="n">
        <v>1</v>
      </c>
      <c r="D638" s="34" t="s">
        <v>38</v>
      </c>
      <c r="E638" s="48"/>
      <c r="F638" s="41" t="n">
        <f aca="false">SUM(C638*E638)</f>
        <v>0</v>
      </c>
    </row>
    <row r="639" s="49" customFormat="true" ht="14.25" hidden="false" customHeight="false" outlineLevel="0" collapsed="false">
      <c r="A639" s="95"/>
      <c r="B639" s="51"/>
      <c r="C639" s="37"/>
      <c r="D639" s="40"/>
      <c r="E639" s="48"/>
      <c r="F639" s="41" t="n">
        <f aca="false">SUM(C639*E639)</f>
        <v>0</v>
      </c>
    </row>
    <row r="640" s="49" customFormat="true" ht="14.25" hidden="false" customHeight="false" outlineLevel="0" collapsed="false">
      <c r="A640" s="95"/>
      <c r="B640" s="64" t="s">
        <v>268</v>
      </c>
      <c r="C640" s="37"/>
      <c r="D640" s="40"/>
      <c r="E640" s="48"/>
      <c r="F640" s="41" t="n">
        <f aca="false">SUM(C640*E640)</f>
        <v>0</v>
      </c>
    </row>
    <row r="641" s="49" customFormat="true" ht="14.25" hidden="false" customHeight="false" outlineLevel="0" collapsed="false">
      <c r="A641" s="95"/>
      <c r="B641" s="64" t="s">
        <v>269</v>
      </c>
      <c r="C641" s="37" t="n">
        <v>1</v>
      </c>
      <c r="D641" s="34" t="s">
        <v>91</v>
      </c>
      <c r="E641" s="51"/>
      <c r="F641" s="41" t="n">
        <f aca="false">SUM(C641*E641)</f>
        <v>0</v>
      </c>
    </row>
    <row r="642" s="49" customFormat="true" ht="14.25" hidden="false" customHeight="false" outlineLevel="0" collapsed="false">
      <c r="A642" s="95"/>
      <c r="B642" s="100" t="s">
        <v>129</v>
      </c>
      <c r="C642" s="37" t="n">
        <v>1</v>
      </c>
      <c r="D642" s="34" t="s">
        <v>91</v>
      </c>
      <c r="E642" s="48"/>
      <c r="F642" s="41" t="n">
        <f aca="false">SUM(C642*E642)</f>
        <v>0</v>
      </c>
    </row>
    <row r="643" s="49" customFormat="true" ht="14.25" hidden="false" customHeight="false" outlineLevel="0" collapsed="false">
      <c r="A643" s="95"/>
      <c r="B643" s="100" t="s">
        <v>130</v>
      </c>
      <c r="C643" s="37" t="n">
        <v>1</v>
      </c>
      <c r="D643" s="34" t="s">
        <v>91</v>
      </c>
      <c r="E643" s="48"/>
      <c r="F643" s="41" t="n">
        <f aca="false">SUM(C643*E643)</f>
        <v>0</v>
      </c>
    </row>
    <row r="644" s="49" customFormat="true" ht="14.25" hidden="false" customHeight="false" outlineLevel="0" collapsed="false">
      <c r="A644" s="95"/>
      <c r="B644" s="64" t="s">
        <v>270</v>
      </c>
      <c r="C644" s="37" t="n">
        <v>2</v>
      </c>
      <c r="D644" s="34" t="s">
        <v>91</v>
      </c>
      <c r="E644" s="48"/>
      <c r="F644" s="41" t="n">
        <f aca="false">SUM(C644*E644)</f>
        <v>0</v>
      </c>
    </row>
    <row r="645" s="49" customFormat="true" ht="14.25" hidden="false" customHeight="false" outlineLevel="0" collapsed="false">
      <c r="A645" s="95"/>
      <c r="B645" s="100"/>
      <c r="C645" s="37"/>
      <c r="D645" s="40"/>
      <c r="E645" s="48"/>
      <c r="F645" s="41" t="n">
        <f aca="false">SUM(C645*E645)</f>
        <v>0</v>
      </c>
    </row>
    <row r="646" s="49" customFormat="true" ht="23.85" hidden="false" customHeight="false" outlineLevel="0" collapsed="false">
      <c r="A646" s="50"/>
      <c r="B646" s="32" t="s">
        <v>134</v>
      </c>
      <c r="C646" s="76" t="n">
        <v>20</v>
      </c>
      <c r="D646" s="34" t="s">
        <v>18</v>
      </c>
      <c r="E646" s="48"/>
      <c r="F646" s="41" t="n">
        <f aca="false">SUM(C646*E646)</f>
        <v>0</v>
      </c>
    </row>
    <row r="647" s="49" customFormat="true" ht="14.25" hidden="false" customHeight="false" outlineLevel="0" collapsed="false">
      <c r="A647" s="50"/>
      <c r="B647" s="44"/>
      <c r="C647" s="47"/>
      <c r="D647" s="40"/>
      <c r="E647" s="48"/>
      <c r="F647" s="41" t="n">
        <f aca="false">SUM(C647*E647)</f>
        <v>0</v>
      </c>
    </row>
    <row r="648" s="49" customFormat="true" ht="23.85" hidden="false" customHeight="false" outlineLevel="0" collapsed="false">
      <c r="A648" s="95"/>
      <c r="B648" s="64" t="s">
        <v>271</v>
      </c>
      <c r="C648" s="37"/>
      <c r="D648" s="40"/>
      <c r="E648" s="48"/>
      <c r="F648" s="41" t="n">
        <f aca="false">SUM(C648*E648)</f>
        <v>0</v>
      </c>
    </row>
    <row r="649" s="49" customFormat="true" ht="14.25" hidden="false" customHeight="false" outlineLevel="0" collapsed="false">
      <c r="A649" s="95"/>
      <c r="B649" s="64" t="s">
        <v>216</v>
      </c>
      <c r="C649" s="37" t="n">
        <v>1</v>
      </c>
      <c r="D649" s="34" t="s">
        <v>91</v>
      </c>
      <c r="E649" s="51"/>
      <c r="F649" s="41" t="n">
        <f aca="false">SUM(C649*E649)</f>
        <v>0</v>
      </c>
    </row>
    <row r="650" s="49" customFormat="true" ht="14.25" hidden="false" customHeight="false" outlineLevel="0" collapsed="false">
      <c r="A650" s="95"/>
      <c r="B650" s="100" t="s">
        <v>272</v>
      </c>
      <c r="C650" s="37" t="n">
        <v>1</v>
      </c>
      <c r="D650" s="34" t="s">
        <v>91</v>
      </c>
      <c r="E650" s="48"/>
      <c r="F650" s="41" t="n">
        <f aca="false">SUM(C650*E650)</f>
        <v>0</v>
      </c>
    </row>
    <row r="651" s="49" customFormat="true" ht="14.25" hidden="false" customHeight="false" outlineLevel="0" collapsed="false">
      <c r="A651" s="95"/>
      <c r="B651" s="100" t="s">
        <v>129</v>
      </c>
      <c r="C651" s="37" t="n">
        <v>1</v>
      </c>
      <c r="D651" s="34" t="s">
        <v>91</v>
      </c>
      <c r="E651" s="48"/>
      <c r="F651" s="41" t="n">
        <f aca="false">SUM(C651*E651)</f>
        <v>0</v>
      </c>
    </row>
    <row r="652" s="49" customFormat="true" ht="14.25" hidden="false" customHeight="false" outlineLevel="0" collapsed="false">
      <c r="A652" s="95"/>
      <c r="B652" s="100" t="s">
        <v>218</v>
      </c>
      <c r="C652" s="37" t="n">
        <v>1</v>
      </c>
      <c r="D652" s="34" t="s">
        <v>91</v>
      </c>
      <c r="E652" s="48"/>
      <c r="F652" s="41" t="n">
        <f aca="false">SUM(C652*E652)</f>
        <v>0</v>
      </c>
    </row>
    <row r="653" s="49" customFormat="true" ht="14.25" hidden="false" customHeight="false" outlineLevel="0" collapsed="false">
      <c r="A653" s="95"/>
      <c r="B653" s="64" t="s">
        <v>204</v>
      </c>
      <c r="C653" s="37" t="n">
        <v>1</v>
      </c>
      <c r="D653" s="34" t="s">
        <v>91</v>
      </c>
      <c r="E653" s="48"/>
      <c r="F653" s="41" t="n">
        <f aca="false">SUM(C653*E653)</f>
        <v>0</v>
      </c>
    </row>
    <row r="654" s="49" customFormat="true" ht="14.25" hidden="false" customHeight="false" outlineLevel="0" collapsed="false">
      <c r="A654" s="50"/>
      <c r="B654" s="32" t="s">
        <v>273</v>
      </c>
      <c r="C654" s="37" t="n">
        <v>1</v>
      </c>
      <c r="D654" s="34" t="s">
        <v>91</v>
      </c>
      <c r="E654" s="48"/>
      <c r="F654" s="41" t="n">
        <f aca="false">SUM(C654*E654)</f>
        <v>0</v>
      </c>
    </row>
    <row r="655" s="49" customFormat="true" ht="14.25" hidden="false" customHeight="false" outlineLevel="0" collapsed="false">
      <c r="A655" s="95"/>
      <c r="B655" s="100"/>
      <c r="C655" s="37"/>
      <c r="D655" s="40"/>
      <c r="E655" s="48"/>
      <c r="F655" s="41" t="n">
        <f aca="false">SUM(C655*E655)</f>
        <v>0</v>
      </c>
    </row>
    <row r="656" s="49" customFormat="true" ht="23.85" hidden="false" customHeight="false" outlineLevel="0" collapsed="false">
      <c r="A656" s="50"/>
      <c r="B656" s="32" t="s">
        <v>220</v>
      </c>
      <c r="C656" s="76" t="n">
        <v>10</v>
      </c>
      <c r="D656" s="34" t="s">
        <v>18</v>
      </c>
      <c r="E656" s="48"/>
      <c r="F656" s="41" t="n">
        <f aca="false">SUM(C656*E656)</f>
        <v>0</v>
      </c>
    </row>
    <row r="657" s="49" customFormat="true" ht="14.25" hidden="false" customHeight="false" outlineLevel="0" collapsed="false">
      <c r="A657" s="50"/>
      <c r="B657" s="32" t="s">
        <v>128</v>
      </c>
      <c r="C657" s="47" t="n">
        <v>1</v>
      </c>
      <c r="D657" s="34" t="s">
        <v>91</v>
      </c>
      <c r="E657" s="48"/>
      <c r="F657" s="41" t="n">
        <f aca="false">SUM(C657*E657)</f>
        <v>0</v>
      </c>
    </row>
    <row r="658" s="49" customFormat="true" ht="14.25" hidden="false" customHeight="false" outlineLevel="0" collapsed="false">
      <c r="A658" s="50"/>
      <c r="B658" s="32" t="s">
        <v>143</v>
      </c>
      <c r="C658" s="47" t="n">
        <v>1</v>
      </c>
      <c r="D658" s="34" t="s">
        <v>91</v>
      </c>
      <c r="E658" s="48"/>
      <c r="F658" s="41" t="n">
        <f aca="false">SUM(C658*E658)</f>
        <v>0</v>
      </c>
    </row>
    <row r="659" s="49" customFormat="true" ht="14.25" hidden="false" customHeight="false" outlineLevel="0" collapsed="false">
      <c r="A659" s="50"/>
      <c r="B659" s="32" t="s">
        <v>144</v>
      </c>
      <c r="C659" s="47" t="n">
        <v>1</v>
      </c>
      <c r="D659" s="34" t="s">
        <v>91</v>
      </c>
      <c r="E659" s="48"/>
      <c r="F659" s="41" t="n">
        <f aca="false">SUM(C659*E659)</f>
        <v>0</v>
      </c>
    </row>
    <row r="660" s="49" customFormat="true" ht="14.25" hidden="false" customHeight="false" outlineLevel="0" collapsed="false">
      <c r="A660" s="50"/>
      <c r="B660" s="32" t="s">
        <v>145</v>
      </c>
      <c r="C660" s="47" t="n">
        <v>1</v>
      </c>
      <c r="D660" s="34" t="s">
        <v>91</v>
      </c>
      <c r="E660" s="48"/>
      <c r="F660" s="41" t="n">
        <f aca="false">SUM(C660*E660)</f>
        <v>0</v>
      </c>
    </row>
    <row r="661" s="49" customFormat="true" ht="14.25" hidden="false" customHeight="false" outlineLevel="0" collapsed="false">
      <c r="A661" s="82"/>
      <c r="B661" s="83" t="s">
        <v>146</v>
      </c>
      <c r="C661" s="76" t="n">
        <v>1</v>
      </c>
      <c r="D661" s="84" t="s">
        <v>91</v>
      </c>
      <c r="E661" s="85"/>
      <c r="F661" s="41" t="n">
        <f aca="false">SUM(C661*E661)</f>
        <v>0</v>
      </c>
    </row>
    <row r="662" s="49" customFormat="true" ht="14.25" hidden="false" customHeight="false" outlineLevel="0" collapsed="false">
      <c r="A662" s="82"/>
      <c r="B662" s="83" t="s">
        <v>147</v>
      </c>
      <c r="C662" s="76" t="n">
        <v>1</v>
      </c>
      <c r="D662" s="84" t="s">
        <v>91</v>
      </c>
      <c r="E662" s="85"/>
      <c r="F662" s="41" t="n">
        <f aca="false">SUM(C662*E662)</f>
        <v>0</v>
      </c>
    </row>
    <row r="663" s="49" customFormat="true" ht="14.25" hidden="false" customHeight="false" outlineLevel="0" collapsed="false">
      <c r="A663" s="82"/>
      <c r="B663" s="83" t="s">
        <v>148</v>
      </c>
      <c r="C663" s="76" t="n">
        <v>1</v>
      </c>
      <c r="D663" s="84" t="s">
        <v>91</v>
      </c>
      <c r="E663" s="85"/>
      <c r="F663" s="41" t="n">
        <f aca="false">SUM(C663*E663)</f>
        <v>0</v>
      </c>
    </row>
    <row r="664" s="49" customFormat="true" ht="14.25" hidden="false" customHeight="false" outlineLevel="0" collapsed="false">
      <c r="A664" s="50"/>
      <c r="B664" s="80"/>
      <c r="C664" s="37"/>
      <c r="D664" s="40"/>
      <c r="E664" s="48"/>
      <c r="F664" s="41" t="n">
        <f aca="false">SUM(C664*E664)</f>
        <v>0</v>
      </c>
    </row>
    <row r="665" s="49" customFormat="true" ht="23.85" hidden="false" customHeight="false" outlineLevel="0" collapsed="false">
      <c r="A665" s="50"/>
      <c r="B665" s="80" t="s">
        <v>149</v>
      </c>
      <c r="C665" s="47" t="n">
        <f aca="false">C646</f>
        <v>20</v>
      </c>
      <c r="D665" s="34" t="s">
        <v>18</v>
      </c>
      <c r="E665" s="48"/>
      <c r="F665" s="41" t="n">
        <f aca="false">SUM(C665*E665)</f>
        <v>0</v>
      </c>
    </row>
    <row r="666" s="49" customFormat="true" ht="14.25" hidden="false" customHeight="false" outlineLevel="0" collapsed="false">
      <c r="A666" s="50"/>
      <c r="B666" s="80"/>
      <c r="C666" s="37"/>
      <c r="D666" s="40"/>
      <c r="E666" s="48"/>
      <c r="F666" s="41" t="n">
        <f aca="false">SUM(C666*E666)</f>
        <v>0</v>
      </c>
    </row>
    <row r="667" s="49" customFormat="true" ht="23.85" hidden="false" customHeight="false" outlineLevel="0" collapsed="false">
      <c r="A667" s="50"/>
      <c r="B667" s="80" t="s">
        <v>150</v>
      </c>
      <c r="C667" s="37"/>
      <c r="D667" s="40"/>
      <c r="E667" s="48"/>
      <c r="F667" s="41" t="n">
        <f aca="false">SUM(C667*E667)</f>
        <v>0</v>
      </c>
    </row>
    <row r="668" s="49" customFormat="true" ht="14.25" hidden="false" customHeight="false" outlineLevel="0" collapsed="false">
      <c r="A668" s="50"/>
      <c r="B668" s="80" t="s">
        <v>163</v>
      </c>
      <c r="C668" s="47" t="n">
        <f aca="false">C656</f>
        <v>10</v>
      </c>
      <c r="D668" s="34" t="s">
        <v>18</v>
      </c>
      <c r="E668" s="48"/>
      <c r="F668" s="41" t="n">
        <f aca="false">SUM(C668*E668)</f>
        <v>0</v>
      </c>
    </row>
    <row r="669" s="49" customFormat="true" ht="14.25" hidden="false" customHeight="false" outlineLevel="0" collapsed="false">
      <c r="A669" s="50"/>
      <c r="B669" s="80"/>
      <c r="C669" s="37"/>
      <c r="D669" s="40"/>
      <c r="E669" s="48"/>
      <c r="F669" s="41" t="n">
        <f aca="false">SUM(C669*E669)</f>
        <v>0</v>
      </c>
    </row>
    <row r="670" s="49" customFormat="true" ht="14.25" hidden="false" customHeight="false" outlineLevel="0" collapsed="false">
      <c r="A670" s="50"/>
      <c r="B670" s="56" t="s">
        <v>152</v>
      </c>
      <c r="C670" s="47"/>
      <c r="D670" s="40"/>
      <c r="E670" s="48"/>
      <c r="F670" s="41" t="n">
        <f aca="false">SUM(C670*E670)</f>
        <v>0</v>
      </c>
    </row>
    <row r="671" s="49" customFormat="true" ht="14.25" hidden="false" customHeight="false" outlineLevel="0" collapsed="false">
      <c r="A671" s="50"/>
      <c r="B671" s="56"/>
      <c r="C671" s="47"/>
      <c r="D671" s="40"/>
      <c r="E671" s="48"/>
      <c r="F671" s="41" t="n">
        <f aca="false">SUM(C671*E671)</f>
        <v>0</v>
      </c>
    </row>
    <row r="672" s="49" customFormat="true" ht="23.85" hidden="false" customHeight="false" outlineLevel="0" collapsed="false">
      <c r="A672" s="50"/>
      <c r="B672" s="68" t="s">
        <v>274</v>
      </c>
      <c r="C672" s="76" t="n">
        <v>10</v>
      </c>
      <c r="D672" s="34" t="s">
        <v>18</v>
      </c>
      <c r="E672" s="48"/>
      <c r="F672" s="41" t="n">
        <f aca="false">SUM(C672*E672)</f>
        <v>0</v>
      </c>
    </row>
    <row r="673" s="49" customFormat="true" ht="14.25" hidden="false" customHeight="false" outlineLevel="0" collapsed="false">
      <c r="A673" s="50"/>
      <c r="B673" s="56"/>
      <c r="C673" s="47"/>
      <c r="D673" s="40"/>
      <c r="E673" s="48"/>
      <c r="F673" s="41" t="n">
        <f aca="false">SUM(C673*E673)</f>
        <v>0</v>
      </c>
    </row>
    <row r="674" s="49" customFormat="true" ht="23.85" hidden="false" customHeight="false" outlineLevel="0" collapsed="false">
      <c r="A674" s="50"/>
      <c r="B674" s="32" t="s">
        <v>154</v>
      </c>
      <c r="C674" s="47"/>
      <c r="D674" s="40"/>
      <c r="E674" s="48"/>
      <c r="F674" s="41" t="n">
        <f aca="false">SUM(C674*E674)</f>
        <v>0</v>
      </c>
    </row>
    <row r="675" s="49" customFormat="true" ht="14.25" hidden="false" customHeight="false" outlineLevel="0" collapsed="false">
      <c r="A675" s="50"/>
      <c r="B675" s="32" t="s">
        <v>97</v>
      </c>
      <c r="C675" s="47" t="n">
        <v>1</v>
      </c>
      <c r="D675" s="34" t="s">
        <v>91</v>
      </c>
      <c r="E675" s="48"/>
      <c r="F675" s="41" t="n">
        <f aca="false">SUM(C675*E675)</f>
        <v>0</v>
      </c>
    </row>
    <row r="676" s="49" customFormat="true" ht="14.25" hidden="false" customHeight="false" outlineLevel="0" collapsed="false">
      <c r="A676" s="50"/>
      <c r="B676" s="32" t="s">
        <v>121</v>
      </c>
      <c r="C676" s="47" t="n">
        <v>4</v>
      </c>
      <c r="D676" s="34" t="s">
        <v>91</v>
      </c>
      <c r="E676" s="48"/>
      <c r="F676" s="41" t="n">
        <f aca="false">SUM(C676*E676)</f>
        <v>0</v>
      </c>
    </row>
    <row r="677" s="49" customFormat="true" ht="14.25" hidden="false" customHeight="false" outlineLevel="0" collapsed="false">
      <c r="A677" s="50"/>
      <c r="B677" s="88" t="s">
        <v>221</v>
      </c>
      <c r="C677" s="47" t="n">
        <v>2</v>
      </c>
      <c r="D677" s="34" t="s">
        <v>91</v>
      </c>
      <c r="E677" s="48"/>
      <c r="F677" s="41" t="n">
        <f aca="false">SUM(C677*E677)</f>
        <v>0</v>
      </c>
    </row>
    <row r="678" s="49" customFormat="true" ht="14.25" hidden="false" customHeight="false" outlineLevel="0" collapsed="false">
      <c r="A678" s="50"/>
      <c r="B678" s="32" t="s">
        <v>157</v>
      </c>
      <c r="C678" s="47" t="n">
        <v>2</v>
      </c>
      <c r="D678" s="34" t="s">
        <v>91</v>
      </c>
      <c r="E678" s="48"/>
      <c r="F678" s="41" t="n">
        <f aca="false">SUM(C678*E678)</f>
        <v>0</v>
      </c>
    </row>
    <row r="679" s="49" customFormat="true" ht="23.85" hidden="false" customHeight="false" outlineLevel="0" collapsed="false">
      <c r="A679" s="50"/>
      <c r="B679" s="32" t="s">
        <v>158</v>
      </c>
      <c r="C679" s="47" t="n">
        <v>2</v>
      </c>
      <c r="D679" s="34" t="s">
        <v>91</v>
      </c>
      <c r="E679" s="48"/>
      <c r="F679" s="41" t="n">
        <f aca="false">SUM(C679*E679)</f>
        <v>0</v>
      </c>
    </row>
    <row r="680" s="49" customFormat="true" ht="14.25" hidden="false" customHeight="false" outlineLevel="0" collapsed="false">
      <c r="A680" s="50"/>
      <c r="B680" s="32" t="s">
        <v>159</v>
      </c>
      <c r="C680" s="47" t="n">
        <v>1</v>
      </c>
      <c r="D680" s="34" t="s">
        <v>91</v>
      </c>
      <c r="E680" s="48"/>
      <c r="F680" s="41" t="n">
        <f aca="false">SUM(C680*E680)</f>
        <v>0</v>
      </c>
    </row>
    <row r="681" s="49" customFormat="true" ht="14.25" hidden="false" customHeight="false" outlineLevel="0" collapsed="false">
      <c r="A681" s="50"/>
      <c r="B681" s="32" t="s">
        <v>160</v>
      </c>
      <c r="C681" s="47" t="n">
        <v>1</v>
      </c>
      <c r="D681" s="34" t="s">
        <v>91</v>
      </c>
      <c r="E681" s="48"/>
      <c r="F681" s="41" t="n">
        <f aca="false">SUM(C681*E681)</f>
        <v>0</v>
      </c>
    </row>
    <row r="682" s="49" customFormat="true" ht="14.25" hidden="false" customHeight="false" outlineLevel="0" collapsed="false">
      <c r="A682" s="50"/>
      <c r="B682" s="32" t="s">
        <v>161</v>
      </c>
      <c r="C682" s="47" t="n">
        <v>1</v>
      </c>
      <c r="D682" s="34" t="s">
        <v>91</v>
      </c>
      <c r="E682" s="48"/>
      <c r="F682" s="41" t="n">
        <f aca="false">SUM(C682*E682)</f>
        <v>0</v>
      </c>
    </row>
    <row r="683" s="49" customFormat="true" ht="14.25" hidden="false" customHeight="false" outlineLevel="0" collapsed="false">
      <c r="A683" s="50"/>
      <c r="B683" s="80"/>
      <c r="C683" s="37"/>
      <c r="D683" s="40"/>
      <c r="E683" s="48"/>
      <c r="F683" s="41" t="n">
        <f aca="false">SUM(C683*E683)</f>
        <v>0</v>
      </c>
    </row>
    <row r="684" s="49" customFormat="true" ht="23.85" hidden="false" customHeight="false" outlineLevel="0" collapsed="false">
      <c r="A684" s="50"/>
      <c r="B684" s="80" t="s">
        <v>162</v>
      </c>
      <c r="C684" s="37"/>
      <c r="D684" s="40"/>
      <c r="E684" s="48"/>
      <c r="F684" s="41" t="n">
        <f aca="false">SUM(C684*E684)</f>
        <v>0</v>
      </c>
    </row>
    <row r="685" s="49" customFormat="true" ht="14.25" hidden="false" customHeight="false" outlineLevel="0" collapsed="false">
      <c r="A685" s="50"/>
      <c r="B685" s="80" t="s">
        <v>222</v>
      </c>
      <c r="C685" s="47" t="n">
        <f aca="false">C672</f>
        <v>10</v>
      </c>
      <c r="D685" s="34" t="s">
        <v>18</v>
      </c>
      <c r="E685" s="48"/>
      <c r="F685" s="41" t="n">
        <f aca="false">SUM(C685*E685)</f>
        <v>0</v>
      </c>
    </row>
    <row r="686" s="49" customFormat="true" ht="14.25" hidden="false" customHeight="false" outlineLevel="0" collapsed="false">
      <c r="A686" s="50"/>
      <c r="B686" s="80"/>
      <c r="C686" s="37"/>
      <c r="D686" s="40"/>
      <c r="E686" s="48"/>
      <c r="F686" s="41" t="n">
        <f aca="false">SUM(C686*E686)</f>
        <v>0</v>
      </c>
    </row>
    <row r="687" s="49" customFormat="true" ht="14.25" hidden="false" customHeight="false" outlineLevel="0" collapsed="false">
      <c r="A687" s="50"/>
      <c r="B687" s="56" t="s">
        <v>164</v>
      </c>
      <c r="C687" s="47"/>
      <c r="D687" s="40"/>
      <c r="E687" s="48"/>
      <c r="F687" s="41" t="n">
        <f aca="false">SUM(C687*E687)</f>
        <v>0</v>
      </c>
    </row>
    <row r="688" s="49" customFormat="true" ht="14.25" hidden="false" customHeight="false" outlineLevel="0" collapsed="false">
      <c r="A688" s="50"/>
      <c r="B688" s="56"/>
      <c r="C688" s="47"/>
      <c r="D688" s="40"/>
      <c r="E688" s="48"/>
      <c r="F688" s="41" t="n">
        <f aca="false">SUM(C688*E688)</f>
        <v>0</v>
      </c>
    </row>
    <row r="689" s="49" customFormat="true" ht="23.85" hidden="false" customHeight="false" outlineLevel="0" collapsed="false">
      <c r="A689" s="95"/>
      <c r="B689" s="64" t="s">
        <v>165</v>
      </c>
      <c r="C689" s="37" t="n">
        <v>1</v>
      </c>
      <c r="D689" s="34" t="s">
        <v>38</v>
      </c>
      <c r="E689" s="48"/>
      <c r="F689" s="41" t="n">
        <f aca="false">SUM(C689*E689)</f>
        <v>0</v>
      </c>
    </row>
    <row r="690" s="49" customFormat="true" ht="14.25" hidden="false" customHeight="false" outlineLevel="0" collapsed="false">
      <c r="A690" s="95"/>
      <c r="B690" s="51"/>
      <c r="C690" s="37"/>
      <c r="D690" s="40"/>
      <c r="E690" s="51"/>
      <c r="F690" s="41" t="n">
        <f aca="false">SUM(C690*E690)</f>
        <v>0</v>
      </c>
    </row>
    <row r="691" s="49" customFormat="true" ht="23.85" hidden="false" customHeight="false" outlineLevel="0" collapsed="false">
      <c r="A691" s="50"/>
      <c r="B691" s="96" t="s">
        <v>166</v>
      </c>
      <c r="C691" s="47"/>
      <c r="D691" s="40"/>
      <c r="E691" s="48"/>
      <c r="F691" s="41" t="n">
        <f aca="false">SUM(C691*E691)</f>
        <v>0</v>
      </c>
    </row>
    <row r="692" s="49" customFormat="true" ht="23.85" hidden="false" customHeight="false" outlineLevel="0" collapsed="false">
      <c r="A692" s="50"/>
      <c r="B692" s="80" t="s">
        <v>167</v>
      </c>
      <c r="C692" s="47" t="n">
        <v>1</v>
      </c>
      <c r="D692" s="34" t="s">
        <v>91</v>
      </c>
      <c r="E692" s="48"/>
      <c r="F692" s="41" t="n">
        <f aca="false">SUM(C692*E692)</f>
        <v>0</v>
      </c>
    </row>
    <row r="693" s="49" customFormat="true" ht="14.25" hidden="false" customHeight="false" outlineLevel="0" collapsed="false">
      <c r="A693" s="50"/>
      <c r="B693" s="80" t="s">
        <v>168</v>
      </c>
      <c r="C693" s="47" t="n">
        <v>1</v>
      </c>
      <c r="D693" s="34" t="s">
        <v>91</v>
      </c>
      <c r="E693" s="48"/>
      <c r="F693" s="41" t="n">
        <f aca="false">SUM(C693*E693)</f>
        <v>0</v>
      </c>
    </row>
    <row r="694" s="49" customFormat="true" ht="14.25" hidden="false" customHeight="false" outlineLevel="0" collapsed="false">
      <c r="A694" s="50"/>
      <c r="B694" s="88" t="s">
        <v>169</v>
      </c>
      <c r="C694" s="47" t="n">
        <v>1</v>
      </c>
      <c r="D694" s="34" t="s">
        <v>91</v>
      </c>
      <c r="E694" s="48"/>
      <c r="F694" s="41" t="n">
        <f aca="false">SUM(C694*E694)</f>
        <v>0</v>
      </c>
    </row>
    <row r="695" s="49" customFormat="true" ht="14.25" hidden="false" customHeight="false" outlineLevel="0" collapsed="false">
      <c r="A695" s="50"/>
      <c r="B695" s="32" t="s">
        <v>170</v>
      </c>
      <c r="C695" s="47" t="n">
        <v>1</v>
      </c>
      <c r="D695" s="34" t="s">
        <v>91</v>
      </c>
      <c r="E695" s="48"/>
      <c r="F695" s="41" t="n">
        <f aca="false">SUM(C695*E695)</f>
        <v>0</v>
      </c>
    </row>
    <row r="696" s="49" customFormat="true" ht="23.85" hidden="false" customHeight="false" outlineLevel="0" collapsed="false">
      <c r="A696" s="50"/>
      <c r="B696" s="32" t="s">
        <v>171</v>
      </c>
      <c r="C696" s="47" t="n">
        <v>1</v>
      </c>
      <c r="D696" s="34" t="s">
        <v>91</v>
      </c>
      <c r="E696" s="48"/>
      <c r="F696" s="41" t="n">
        <f aca="false">SUM(C696*E696)</f>
        <v>0</v>
      </c>
    </row>
    <row r="697" s="49" customFormat="true" ht="23.85" hidden="false" customHeight="false" outlineLevel="0" collapsed="false">
      <c r="A697" s="50"/>
      <c r="B697" s="32" t="s">
        <v>172</v>
      </c>
      <c r="C697" s="47" t="n">
        <v>1</v>
      </c>
      <c r="D697" s="34" t="s">
        <v>91</v>
      </c>
      <c r="E697" s="48"/>
      <c r="F697" s="41" t="n">
        <f aca="false">SUM(C697*E697)</f>
        <v>0</v>
      </c>
    </row>
    <row r="698" s="49" customFormat="true" ht="14.25" hidden="false" customHeight="false" outlineLevel="0" collapsed="false">
      <c r="A698" s="50"/>
      <c r="B698" s="32" t="s">
        <v>173</v>
      </c>
      <c r="C698" s="47" t="n">
        <v>4</v>
      </c>
      <c r="D698" s="34" t="s">
        <v>91</v>
      </c>
      <c r="E698" s="48"/>
      <c r="F698" s="41" t="n">
        <f aca="false">SUM(C698*E698)</f>
        <v>0</v>
      </c>
    </row>
    <row r="699" s="49" customFormat="true" ht="14.25" hidden="false" customHeight="false" outlineLevel="0" collapsed="false">
      <c r="A699" s="50"/>
      <c r="B699" s="32" t="s">
        <v>174</v>
      </c>
      <c r="C699" s="47" t="n">
        <v>4</v>
      </c>
      <c r="D699" s="34" t="s">
        <v>91</v>
      </c>
      <c r="E699" s="48"/>
      <c r="F699" s="41" t="n">
        <f aca="false">SUM(C699*E699)</f>
        <v>0</v>
      </c>
    </row>
    <row r="700" s="49" customFormat="true" ht="23.85" hidden="false" customHeight="false" outlineLevel="0" collapsed="false">
      <c r="A700" s="50"/>
      <c r="B700" s="32" t="s">
        <v>175</v>
      </c>
      <c r="C700" s="47" t="n">
        <v>4</v>
      </c>
      <c r="D700" s="34" t="s">
        <v>91</v>
      </c>
      <c r="E700" s="48"/>
      <c r="F700" s="41" t="n">
        <f aca="false">SUM(C700*E700)</f>
        <v>0</v>
      </c>
    </row>
    <row r="701" s="49" customFormat="true" ht="14.25" hidden="false" customHeight="false" outlineLevel="0" collapsed="false">
      <c r="A701" s="50"/>
      <c r="B701" s="44"/>
      <c r="C701" s="47"/>
      <c r="D701" s="40"/>
      <c r="E701" s="48"/>
      <c r="F701" s="41" t="n">
        <f aca="false">SUM(C701*E701)</f>
        <v>0</v>
      </c>
    </row>
    <row r="702" s="49" customFormat="true" ht="23.85" hidden="false" customHeight="false" outlineLevel="0" collapsed="false">
      <c r="A702" s="50"/>
      <c r="B702" s="97" t="s">
        <v>176</v>
      </c>
      <c r="C702" s="47"/>
      <c r="D702" s="40"/>
      <c r="E702" s="48"/>
      <c r="F702" s="41" t="n">
        <f aca="false">SUM(C702*E702)</f>
        <v>0</v>
      </c>
    </row>
    <row r="703" s="49" customFormat="true" ht="23.85" hidden="false" customHeight="false" outlineLevel="0" collapsed="false">
      <c r="A703" s="50"/>
      <c r="B703" s="80" t="s">
        <v>177</v>
      </c>
      <c r="C703" s="47" t="n">
        <v>1</v>
      </c>
      <c r="D703" s="34" t="s">
        <v>91</v>
      </c>
      <c r="E703" s="48"/>
      <c r="F703" s="41" t="n">
        <f aca="false">SUM(C703*E703)</f>
        <v>0</v>
      </c>
    </row>
    <row r="704" s="49" customFormat="true" ht="23.85" hidden="false" customHeight="false" outlineLevel="0" collapsed="false">
      <c r="A704" s="50"/>
      <c r="B704" s="80" t="s">
        <v>178</v>
      </c>
      <c r="C704" s="47" t="n">
        <v>1</v>
      </c>
      <c r="D704" s="34" t="s">
        <v>91</v>
      </c>
      <c r="E704" s="48"/>
      <c r="F704" s="41" t="n">
        <f aca="false">SUM(C704*E704)</f>
        <v>0</v>
      </c>
    </row>
    <row r="705" s="49" customFormat="true" ht="38.25" hidden="false" customHeight="true" outlineLevel="0" collapsed="false">
      <c r="A705" s="50"/>
      <c r="B705" s="81" t="s">
        <v>179</v>
      </c>
      <c r="C705" s="47" t="n">
        <v>4</v>
      </c>
      <c r="D705" s="34" t="s">
        <v>91</v>
      </c>
      <c r="E705" s="48"/>
      <c r="F705" s="41" t="n">
        <f aca="false">SUM(C705*E705)</f>
        <v>0</v>
      </c>
    </row>
    <row r="706" s="49" customFormat="true" ht="14.25" hidden="false" customHeight="false" outlineLevel="0" collapsed="false">
      <c r="A706" s="50"/>
      <c r="B706" s="98" t="s">
        <v>180</v>
      </c>
      <c r="C706" s="47" t="n">
        <v>1</v>
      </c>
      <c r="D706" s="40" t="s">
        <v>91</v>
      </c>
      <c r="E706" s="48"/>
      <c r="F706" s="41" t="n">
        <f aca="false">SUM(C706*E706)</f>
        <v>0</v>
      </c>
    </row>
    <row r="707" s="49" customFormat="true" ht="23.85" hidden="false" customHeight="false" outlineLevel="0" collapsed="false">
      <c r="A707" s="50"/>
      <c r="B707" s="80" t="s">
        <v>181</v>
      </c>
      <c r="C707" s="47" t="n">
        <v>1</v>
      </c>
      <c r="D707" s="34" t="s">
        <v>91</v>
      </c>
      <c r="E707" s="48"/>
      <c r="F707" s="41" t="n">
        <f aca="false">SUM(C707*E707)</f>
        <v>0</v>
      </c>
    </row>
    <row r="708" s="49" customFormat="true" ht="14.25" hidden="false" customHeight="false" outlineLevel="0" collapsed="false">
      <c r="A708" s="50"/>
      <c r="B708" s="98" t="s">
        <v>182</v>
      </c>
      <c r="C708" s="47" t="n">
        <v>1</v>
      </c>
      <c r="D708" s="34" t="s">
        <v>91</v>
      </c>
      <c r="E708" s="48"/>
      <c r="F708" s="41" t="n">
        <f aca="false">SUM(C708*E708)</f>
        <v>0</v>
      </c>
    </row>
    <row r="709" s="49" customFormat="true" ht="23.85" hidden="false" customHeight="false" outlineLevel="0" collapsed="false">
      <c r="A709" s="50"/>
      <c r="B709" s="80" t="s">
        <v>183</v>
      </c>
      <c r="C709" s="47" t="n">
        <v>1</v>
      </c>
      <c r="D709" s="34" t="s">
        <v>91</v>
      </c>
      <c r="E709" s="48"/>
      <c r="F709" s="41" t="n">
        <f aca="false">SUM(C709*E709)</f>
        <v>0</v>
      </c>
    </row>
    <row r="710" s="49" customFormat="true" ht="14.25" hidden="false" customHeight="false" outlineLevel="0" collapsed="false">
      <c r="A710" s="50"/>
      <c r="B710" s="44" t="s">
        <v>184</v>
      </c>
      <c r="C710" s="47" t="n">
        <v>1</v>
      </c>
      <c r="D710" s="34" t="s">
        <v>91</v>
      </c>
      <c r="E710" s="48"/>
      <c r="F710" s="41" t="n">
        <f aca="false">SUM(C710*E710)</f>
        <v>0</v>
      </c>
    </row>
    <row r="711" s="49" customFormat="true" ht="14.25" hidden="false" customHeight="false" outlineLevel="0" collapsed="false">
      <c r="A711" s="50"/>
      <c r="B711" s="44"/>
      <c r="C711" s="47"/>
      <c r="D711" s="40"/>
      <c r="E711" s="48"/>
      <c r="F711" s="41" t="n">
        <f aca="false">SUM(C711*E711)</f>
        <v>0</v>
      </c>
    </row>
    <row r="712" s="49" customFormat="true" ht="46.25" hidden="false" customHeight="false" outlineLevel="0" collapsed="false">
      <c r="A712" s="50"/>
      <c r="B712" s="44" t="s">
        <v>185</v>
      </c>
      <c r="C712" s="47" t="n">
        <v>1</v>
      </c>
      <c r="D712" s="34" t="s">
        <v>38</v>
      </c>
      <c r="E712" s="48"/>
      <c r="F712" s="41" t="n">
        <f aca="false">SUM(C712*E712)</f>
        <v>0</v>
      </c>
    </row>
    <row r="713" s="49" customFormat="true" ht="14.25" hidden="false" customHeight="false" outlineLevel="0" collapsed="false">
      <c r="A713" s="50"/>
      <c r="B713" s="44"/>
      <c r="C713" s="47"/>
      <c r="D713" s="40"/>
      <c r="E713" s="48"/>
      <c r="F713" s="41" t="n">
        <f aca="false">SUM(C713*E713)</f>
        <v>0</v>
      </c>
    </row>
    <row r="714" s="49" customFormat="true" ht="23.85" hidden="false" customHeight="false" outlineLevel="0" collapsed="false">
      <c r="A714" s="50"/>
      <c r="B714" s="44" t="s">
        <v>186</v>
      </c>
      <c r="C714" s="47" t="n">
        <v>1</v>
      </c>
      <c r="D714" s="34" t="s">
        <v>38</v>
      </c>
      <c r="E714" s="48"/>
      <c r="F714" s="41" t="n">
        <f aca="false">SUM(C714*E714)</f>
        <v>0</v>
      </c>
    </row>
    <row r="715" s="49" customFormat="true" ht="14.25" hidden="false" customHeight="false" outlineLevel="0" collapsed="false">
      <c r="A715" s="50"/>
      <c r="B715" s="44"/>
      <c r="C715" s="47"/>
      <c r="D715" s="40"/>
      <c r="E715" s="48"/>
      <c r="F715" s="41" t="n">
        <f aca="false">SUM(C715*E715)</f>
        <v>0</v>
      </c>
    </row>
    <row r="716" s="49" customFormat="true" ht="23.85" hidden="false" customHeight="false" outlineLevel="0" collapsed="false">
      <c r="A716" s="50"/>
      <c r="B716" s="44" t="s">
        <v>187</v>
      </c>
      <c r="C716" s="47" t="n">
        <v>1</v>
      </c>
      <c r="D716" s="34" t="s">
        <v>91</v>
      </c>
      <c r="E716" s="48"/>
      <c r="F716" s="41" t="n">
        <f aca="false">SUM(C716*E716)</f>
        <v>0</v>
      </c>
    </row>
    <row r="717" s="49" customFormat="true" ht="14.25" hidden="false" customHeight="false" outlineLevel="0" collapsed="false">
      <c r="A717" s="50"/>
      <c r="B717" s="44"/>
      <c r="C717" s="47"/>
      <c r="D717" s="40"/>
      <c r="E717" s="48"/>
      <c r="F717" s="41"/>
    </row>
    <row r="718" s="49" customFormat="true" ht="15" hidden="false" customHeight="true" outlineLevel="0" collapsed="false">
      <c r="A718" s="66" t="s">
        <v>275</v>
      </c>
      <c r="B718" s="66"/>
      <c r="C718" s="66"/>
      <c r="D718" s="66"/>
      <c r="E718" s="54" t="n">
        <f aca="false">SUM(F526:F717)</f>
        <v>0</v>
      </c>
      <c r="F718" s="54"/>
    </row>
    <row r="719" s="28" customFormat="true" ht="14.25" hidden="false" customHeight="false" outlineLevel="0" collapsed="false">
      <c r="A719" s="37"/>
      <c r="B719" s="52"/>
      <c r="C719" s="40"/>
      <c r="D719" s="40"/>
      <c r="E719" s="40"/>
      <c r="F719" s="41"/>
    </row>
    <row r="720" s="49" customFormat="true" ht="14.25" hidden="false" customHeight="false" outlineLevel="0" collapsed="false">
      <c r="A720" s="55" t="s">
        <v>276</v>
      </c>
      <c r="B720" s="101" t="s">
        <v>277</v>
      </c>
      <c r="C720" s="47"/>
      <c r="D720" s="40"/>
      <c r="E720" s="48"/>
      <c r="F720" s="41"/>
    </row>
    <row r="721" s="63" customFormat="true" ht="14.25" hidden="false" customHeight="false" outlineLevel="0" collapsed="false">
      <c r="A721" s="57"/>
      <c r="B721" s="58"/>
      <c r="C721" s="59"/>
      <c r="D721" s="60"/>
      <c r="E721" s="61"/>
      <c r="F721" s="62"/>
    </row>
    <row r="722" s="63" customFormat="true" ht="14.25" hidden="false" customHeight="false" outlineLevel="0" collapsed="false">
      <c r="A722" s="50"/>
      <c r="B722" s="56" t="s">
        <v>68</v>
      </c>
      <c r="C722" s="59"/>
      <c r="D722" s="60"/>
      <c r="E722" s="61"/>
      <c r="F722" s="62"/>
    </row>
    <row r="723" s="63" customFormat="true" ht="14.25" hidden="false" customHeight="false" outlineLevel="0" collapsed="false">
      <c r="A723" s="50"/>
      <c r="B723" s="99"/>
      <c r="C723" s="47"/>
      <c r="D723" s="40"/>
      <c r="E723" s="48"/>
      <c r="F723" s="41"/>
    </row>
    <row r="724" s="63" customFormat="true" ht="23.85" hidden="false" customHeight="false" outlineLevel="0" collapsed="false">
      <c r="A724" s="50"/>
      <c r="B724" s="68" t="s">
        <v>69</v>
      </c>
      <c r="C724" s="47"/>
      <c r="D724" s="34" t="s">
        <v>34</v>
      </c>
      <c r="E724" s="48"/>
      <c r="F724" s="41" t="n">
        <f aca="false">SUM(C724*E724)</f>
        <v>0</v>
      </c>
    </row>
    <row r="725" s="63" customFormat="true" ht="14.25" hidden="false" customHeight="false" outlineLevel="0" collapsed="false">
      <c r="A725" s="50"/>
      <c r="B725" s="68"/>
      <c r="C725" s="47"/>
      <c r="D725" s="40"/>
      <c r="E725" s="48"/>
      <c r="F725" s="41" t="n">
        <f aca="false">SUM(C725*E725)</f>
        <v>0</v>
      </c>
    </row>
    <row r="726" s="63" customFormat="true" ht="35.05" hidden="false" customHeight="false" outlineLevel="0" collapsed="false">
      <c r="A726" s="50"/>
      <c r="B726" s="68" t="s">
        <v>70</v>
      </c>
      <c r="C726" s="47" t="n">
        <v>1</v>
      </c>
      <c r="D726" s="34" t="s">
        <v>38</v>
      </c>
      <c r="E726" s="48"/>
      <c r="F726" s="41" t="n">
        <f aca="false">SUM(C726*E726)</f>
        <v>0</v>
      </c>
    </row>
    <row r="727" s="63" customFormat="true" ht="14.25" hidden="false" customHeight="false" outlineLevel="0" collapsed="false">
      <c r="A727" s="50"/>
      <c r="B727" s="68"/>
      <c r="C727" s="47"/>
      <c r="D727" s="40"/>
      <c r="E727" s="48"/>
      <c r="F727" s="41" t="n">
        <f aca="false">SUM(C727*E727)</f>
        <v>0</v>
      </c>
    </row>
    <row r="728" s="63" customFormat="true" ht="23.85" hidden="false" customHeight="false" outlineLevel="0" collapsed="false">
      <c r="A728" s="50"/>
      <c r="B728" s="68" t="s">
        <v>278</v>
      </c>
      <c r="C728" s="47"/>
      <c r="D728" s="34" t="s">
        <v>34</v>
      </c>
      <c r="E728" s="48"/>
      <c r="F728" s="41" t="n">
        <f aca="false">SUM(C728*E728)</f>
        <v>0</v>
      </c>
    </row>
    <row r="729" s="63" customFormat="true" ht="14.25" hidden="false" customHeight="false" outlineLevel="0" collapsed="false">
      <c r="A729" s="50"/>
      <c r="B729" s="99"/>
      <c r="C729" s="47"/>
      <c r="D729" s="40"/>
      <c r="E729" s="48"/>
      <c r="F729" s="41" t="n">
        <f aca="false">SUM(C729*E729)</f>
        <v>0</v>
      </c>
    </row>
    <row r="730" s="63" customFormat="true" ht="23.85" hidden="false" customHeight="false" outlineLevel="0" collapsed="false">
      <c r="A730" s="50"/>
      <c r="B730" s="68" t="s">
        <v>242</v>
      </c>
      <c r="C730" s="47" t="n">
        <v>1</v>
      </c>
      <c r="D730" s="34" t="s">
        <v>38</v>
      </c>
      <c r="E730" s="48"/>
      <c r="F730" s="41" t="n">
        <f aca="false">SUM(C730*E730)</f>
        <v>0</v>
      </c>
    </row>
    <row r="731" s="63" customFormat="true" ht="14.25" hidden="false" customHeight="false" outlineLevel="0" collapsed="false">
      <c r="A731" s="50"/>
      <c r="B731" s="68"/>
      <c r="C731" s="47"/>
      <c r="D731" s="40"/>
      <c r="E731" s="48"/>
      <c r="F731" s="41" t="n">
        <f aca="false">SUM(C731*E731)</f>
        <v>0</v>
      </c>
    </row>
    <row r="732" s="63" customFormat="true" ht="35.05" hidden="false" customHeight="false" outlineLevel="0" collapsed="false">
      <c r="A732" s="50"/>
      <c r="B732" s="68" t="s">
        <v>279</v>
      </c>
      <c r="C732" s="47"/>
      <c r="D732" s="34" t="s">
        <v>34</v>
      </c>
      <c r="E732" s="48"/>
      <c r="F732" s="41" t="n">
        <f aca="false">SUM(C732*E732)</f>
        <v>0</v>
      </c>
    </row>
    <row r="733" s="63" customFormat="true" ht="14.25" hidden="false" customHeight="false" outlineLevel="0" collapsed="false">
      <c r="A733" s="50"/>
      <c r="B733" s="68"/>
      <c r="C733" s="47"/>
      <c r="D733" s="40"/>
      <c r="E733" s="48"/>
      <c r="F733" s="41" t="n">
        <f aca="false">SUM(C733*E733)</f>
        <v>0</v>
      </c>
    </row>
    <row r="734" s="63" customFormat="true" ht="35.05" hidden="false" customHeight="false" outlineLevel="0" collapsed="false">
      <c r="A734" s="50"/>
      <c r="B734" s="68" t="s">
        <v>194</v>
      </c>
      <c r="C734" s="47" t="n">
        <v>1</v>
      </c>
      <c r="D734" s="34" t="s">
        <v>38</v>
      </c>
      <c r="E734" s="48"/>
      <c r="F734" s="41" t="n">
        <f aca="false">SUM(C734*E734)</f>
        <v>0</v>
      </c>
    </row>
    <row r="735" s="63" customFormat="true" ht="14.25" hidden="false" customHeight="false" outlineLevel="0" collapsed="false">
      <c r="A735" s="50"/>
      <c r="B735" s="99"/>
      <c r="C735" s="47"/>
      <c r="D735" s="40"/>
      <c r="E735" s="48"/>
      <c r="F735" s="41" t="n">
        <f aca="false">SUM(C735*E735)</f>
        <v>0</v>
      </c>
    </row>
    <row r="736" s="49" customFormat="true" ht="14.25" hidden="false" customHeight="false" outlineLevel="0" collapsed="false">
      <c r="A736" s="50"/>
      <c r="B736" s="56" t="s">
        <v>76</v>
      </c>
      <c r="C736" s="47"/>
      <c r="D736" s="40"/>
      <c r="E736" s="48"/>
      <c r="F736" s="41" t="n">
        <f aca="false">SUM(C736*E736)</f>
        <v>0</v>
      </c>
    </row>
    <row r="737" s="49" customFormat="true" ht="14.25" hidden="false" customHeight="false" outlineLevel="0" collapsed="false">
      <c r="A737" s="50"/>
      <c r="B737" s="56"/>
      <c r="C737" s="47"/>
      <c r="D737" s="40"/>
      <c r="E737" s="48"/>
      <c r="F737" s="41" t="n">
        <f aca="false">SUM(C737*E737)</f>
        <v>0</v>
      </c>
    </row>
    <row r="738" s="49" customFormat="true" ht="23.85" hidden="false" customHeight="false" outlineLevel="0" collapsed="false">
      <c r="A738" s="50"/>
      <c r="B738" s="32" t="s">
        <v>245</v>
      </c>
      <c r="C738" s="47"/>
      <c r="D738" s="34" t="s">
        <v>34</v>
      </c>
      <c r="E738" s="48"/>
      <c r="F738" s="41" t="n">
        <f aca="false">SUM(C738*E738)</f>
        <v>0</v>
      </c>
    </row>
    <row r="739" s="49" customFormat="true" ht="14.25" hidden="false" customHeight="false" outlineLevel="0" collapsed="false">
      <c r="A739" s="50"/>
      <c r="B739" s="51"/>
      <c r="C739" s="47"/>
      <c r="D739" s="40"/>
      <c r="E739" s="48"/>
      <c r="F739" s="41" t="n">
        <f aca="false">SUM(C739*E739)</f>
        <v>0</v>
      </c>
    </row>
    <row r="740" s="49" customFormat="true" ht="35.05" hidden="false" customHeight="false" outlineLevel="0" collapsed="false">
      <c r="A740" s="50"/>
      <c r="B740" s="80" t="s">
        <v>246</v>
      </c>
      <c r="C740" s="47" t="n">
        <v>1</v>
      </c>
      <c r="D740" s="34" t="s">
        <v>38</v>
      </c>
      <c r="E740" s="48"/>
      <c r="F740" s="41" t="n">
        <f aca="false">SUM(C740*E740)</f>
        <v>0</v>
      </c>
    </row>
    <row r="741" s="49" customFormat="true" ht="14.25" hidden="false" customHeight="false" outlineLevel="0" collapsed="false">
      <c r="A741" s="50"/>
      <c r="B741" s="56"/>
      <c r="C741" s="47"/>
      <c r="D741" s="40"/>
      <c r="E741" s="48"/>
      <c r="F741" s="41" t="n">
        <f aca="false">SUM(C741*E741)</f>
        <v>0</v>
      </c>
    </row>
    <row r="742" s="49" customFormat="true" ht="23.85" hidden="false" customHeight="false" outlineLevel="0" collapsed="false">
      <c r="A742" s="50"/>
      <c r="B742" s="100" t="s">
        <v>247</v>
      </c>
      <c r="C742" s="47"/>
      <c r="D742" s="40"/>
      <c r="E742" s="48"/>
      <c r="F742" s="41" t="n">
        <f aca="false">SUM(C742*E742)</f>
        <v>0</v>
      </c>
    </row>
    <row r="743" s="49" customFormat="true" ht="14.25" hidden="false" customHeight="false" outlineLevel="0" collapsed="false">
      <c r="A743" s="50"/>
      <c r="B743" s="32" t="s">
        <v>117</v>
      </c>
      <c r="C743" s="47" t="n">
        <v>2</v>
      </c>
      <c r="D743" s="34" t="s">
        <v>91</v>
      </c>
      <c r="E743" s="48"/>
      <c r="F743" s="41" t="n">
        <f aca="false">SUM(C743*E743)</f>
        <v>0</v>
      </c>
    </row>
    <row r="744" s="49" customFormat="true" ht="14.25" hidden="false" customHeight="false" outlineLevel="0" collapsed="false">
      <c r="A744" s="50"/>
      <c r="B744" s="32" t="s">
        <v>248</v>
      </c>
      <c r="C744" s="47" t="n">
        <v>1</v>
      </c>
      <c r="D744" s="34" t="s">
        <v>91</v>
      </c>
      <c r="E744" s="48"/>
      <c r="F744" s="41" t="n">
        <f aca="false">SUM(C744*E744)</f>
        <v>0</v>
      </c>
    </row>
    <row r="745" s="49" customFormat="true" ht="14.25" hidden="false" customHeight="false" outlineLevel="0" collapsed="false">
      <c r="A745" s="50"/>
      <c r="B745" s="32" t="s">
        <v>249</v>
      </c>
      <c r="C745" s="47" t="n">
        <v>2</v>
      </c>
      <c r="D745" s="34" t="s">
        <v>91</v>
      </c>
      <c r="E745" s="48"/>
      <c r="F745" s="41" t="n">
        <f aca="false">SUM(C745*E745)</f>
        <v>0</v>
      </c>
    </row>
    <row r="746" s="49" customFormat="true" ht="14.25" hidden="false" customHeight="false" outlineLevel="0" collapsed="false">
      <c r="A746" s="50"/>
      <c r="B746" s="32" t="s">
        <v>250</v>
      </c>
      <c r="C746" s="47" t="n">
        <v>1</v>
      </c>
      <c r="D746" s="34" t="s">
        <v>91</v>
      </c>
      <c r="E746" s="48"/>
      <c r="F746" s="41" t="n">
        <f aca="false">SUM(C746*E746)</f>
        <v>0</v>
      </c>
    </row>
    <row r="747" s="49" customFormat="true" ht="14.25" hidden="false" customHeight="false" outlineLevel="0" collapsed="false">
      <c r="A747" s="50"/>
      <c r="B747" s="32" t="s">
        <v>251</v>
      </c>
      <c r="C747" s="47" t="n">
        <v>2</v>
      </c>
      <c r="D747" s="34" t="s">
        <v>91</v>
      </c>
      <c r="E747" s="48"/>
      <c r="F747" s="41" t="n">
        <f aca="false">SUM(C747*E747)</f>
        <v>0</v>
      </c>
    </row>
    <row r="748" s="49" customFormat="true" ht="14.25" hidden="false" customHeight="false" outlineLevel="0" collapsed="false">
      <c r="A748" s="50"/>
      <c r="B748" s="32" t="s">
        <v>100</v>
      </c>
      <c r="C748" s="47" t="n">
        <v>2</v>
      </c>
      <c r="D748" s="34" t="s">
        <v>91</v>
      </c>
      <c r="E748" s="48"/>
      <c r="F748" s="41" t="n">
        <f aca="false">SUM(C748*E748)</f>
        <v>0</v>
      </c>
    </row>
    <row r="749" s="49" customFormat="true" ht="14.25" hidden="false" customHeight="false" outlineLevel="0" collapsed="false">
      <c r="A749" s="50"/>
      <c r="B749" s="44"/>
      <c r="C749" s="47"/>
      <c r="D749" s="40"/>
      <c r="E749" s="48"/>
      <c r="F749" s="41" t="n">
        <f aca="false">SUM(C749*E749)</f>
        <v>0</v>
      </c>
    </row>
    <row r="750" s="49" customFormat="true" ht="23.85" hidden="false" customHeight="false" outlineLevel="0" collapsed="false">
      <c r="A750" s="50"/>
      <c r="B750" s="100" t="s">
        <v>252</v>
      </c>
      <c r="C750" s="47"/>
      <c r="D750" s="40"/>
      <c r="E750" s="48"/>
      <c r="F750" s="41" t="n">
        <f aca="false">SUM(C750*E750)</f>
        <v>0</v>
      </c>
    </row>
    <row r="751" s="49" customFormat="true" ht="14.25" hidden="false" customHeight="false" outlineLevel="0" collapsed="false">
      <c r="A751" s="50"/>
      <c r="B751" s="32" t="s">
        <v>253</v>
      </c>
      <c r="C751" s="47" t="n">
        <v>1</v>
      </c>
      <c r="D751" s="34" t="s">
        <v>91</v>
      </c>
      <c r="E751" s="48"/>
      <c r="F751" s="41" t="n">
        <f aca="false">SUM(C751*E751)</f>
        <v>0</v>
      </c>
    </row>
    <row r="752" s="49" customFormat="true" ht="14.25" hidden="false" customHeight="false" outlineLevel="0" collapsed="false">
      <c r="A752" s="50"/>
      <c r="B752" s="32" t="s">
        <v>117</v>
      </c>
      <c r="C752" s="47" t="n">
        <v>2</v>
      </c>
      <c r="D752" s="34" t="s">
        <v>91</v>
      </c>
      <c r="E752" s="48"/>
      <c r="F752" s="41" t="n">
        <f aca="false">SUM(C752*E752)</f>
        <v>0</v>
      </c>
    </row>
    <row r="753" s="49" customFormat="true" ht="14.25" hidden="false" customHeight="false" outlineLevel="0" collapsed="false">
      <c r="A753" s="50"/>
      <c r="B753" s="32" t="s">
        <v>254</v>
      </c>
      <c r="C753" s="47" t="n">
        <v>2</v>
      </c>
      <c r="D753" s="34" t="s">
        <v>91</v>
      </c>
      <c r="E753" s="48"/>
      <c r="F753" s="41" t="n">
        <f aca="false">SUM(C753*E753)</f>
        <v>0</v>
      </c>
    </row>
    <row r="754" s="49" customFormat="true" ht="14.25" hidden="false" customHeight="false" outlineLevel="0" collapsed="false">
      <c r="A754" s="50"/>
      <c r="B754" s="32" t="s">
        <v>251</v>
      </c>
      <c r="C754" s="47" t="n">
        <v>2</v>
      </c>
      <c r="D754" s="34" t="s">
        <v>91</v>
      </c>
      <c r="E754" s="48"/>
      <c r="F754" s="41" t="n">
        <f aca="false">SUM(C754*E754)</f>
        <v>0</v>
      </c>
    </row>
    <row r="755" s="49" customFormat="true" ht="14.25" hidden="false" customHeight="false" outlineLevel="0" collapsed="false">
      <c r="A755" s="50"/>
      <c r="B755" s="32" t="s">
        <v>250</v>
      </c>
      <c r="C755" s="47" t="n">
        <v>1</v>
      </c>
      <c r="D755" s="34" t="s">
        <v>91</v>
      </c>
      <c r="E755" s="48"/>
      <c r="F755" s="41" t="n">
        <f aca="false">SUM(C755*E755)</f>
        <v>0</v>
      </c>
    </row>
    <row r="756" s="49" customFormat="true" ht="14.25" hidden="false" customHeight="false" outlineLevel="0" collapsed="false">
      <c r="A756" s="50"/>
      <c r="B756" s="32" t="s">
        <v>205</v>
      </c>
      <c r="C756" s="47" t="n">
        <v>2</v>
      </c>
      <c r="D756" s="34" t="s">
        <v>91</v>
      </c>
      <c r="E756" s="48"/>
      <c r="F756" s="41" t="n">
        <f aca="false">SUM(C756*E756)</f>
        <v>0</v>
      </c>
    </row>
    <row r="757" s="49" customFormat="true" ht="14.25" hidden="false" customHeight="false" outlineLevel="0" collapsed="false">
      <c r="A757" s="50"/>
      <c r="B757" s="98" t="s">
        <v>255</v>
      </c>
      <c r="C757" s="47" t="n">
        <v>1</v>
      </c>
      <c r="D757" s="34" t="s">
        <v>91</v>
      </c>
      <c r="E757" s="48"/>
      <c r="F757" s="41" t="n">
        <f aca="false">SUM(C757*E757)</f>
        <v>0</v>
      </c>
    </row>
    <row r="758" s="49" customFormat="true" ht="14.25" hidden="false" customHeight="false" outlineLevel="0" collapsed="false">
      <c r="A758" s="50"/>
      <c r="B758" s="32" t="s">
        <v>256</v>
      </c>
      <c r="C758" s="47" t="n">
        <v>2</v>
      </c>
      <c r="D758" s="34" t="s">
        <v>91</v>
      </c>
      <c r="E758" s="48"/>
      <c r="F758" s="41" t="n">
        <f aca="false">SUM(C758*E758)</f>
        <v>0</v>
      </c>
    </row>
    <row r="759" s="49" customFormat="true" ht="14.25" hidden="false" customHeight="false" outlineLevel="0" collapsed="false">
      <c r="A759" s="50"/>
      <c r="B759" s="44"/>
      <c r="C759" s="47"/>
      <c r="D759" s="40"/>
      <c r="E759" s="48"/>
      <c r="F759" s="41" t="n">
        <f aca="false">SUM(C759*E759)</f>
        <v>0</v>
      </c>
    </row>
    <row r="760" s="49" customFormat="true" ht="35.05" hidden="false" customHeight="false" outlineLevel="0" collapsed="false">
      <c r="A760" s="50"/>
      <c r="B760" s="32" t="s">
        <v>280</v>
      </c>
      <c r="C760" s="47" t="n">
        <v>2</v>
      </c>
      <c r="D760" s="34" t="s">
        <v>91</v>
      </c>
      <c r="E760" s="48"/>
      <c r="F760" s="41" t="n">
        <f aca="false">SUM(C760*E760)</f>
        <v>0</v>
      </c>
    </row>
    <row r="761" s="49" customFormat="true" ht="14.25" hidden="false" customHeight="false" outlineLevel="0" collapsed="false">
      <c r="A761" s="50"/>
      <c r="B761" s="56"/>
      <c r="C761" s="47"/>
      <c r="D761" s="40"/>
      <c r="E761" s="48"/>
      <c r="F761" s="41" t="n">
        <f aca="false">SUM(C761*E761)</f>
        <v>0</v>
      </c>
    </row>
    <row r="762" s="49" customFormat="true" ht="35.05" hidden="false" customHeight="false" outlineLevel="0" collapsed="false">
      <c r="A762" s="50"/>
      <c r="B762" s="32" t="s">
        <v>79</v>
      </c>
      <c r="C762" s="47"/>
      <c r="D762" s="34" t="s">
        <v>38</v>
      </c>
      <c r="E762" s="48"/>
      <c r="F762" s="41" t="n">
        <f aca="false">SUM(C762*E762)</f>
        <v>0</v>
      </c>
    </row>
    <row r="763" s="49" customFormat="true" ht="14.25" hidden="false" customHeight="false" outlineLevel="0" collapsed="false">
      <c r="A763" s="50"/>
      <c r="B763" s="64" t="s">
        <v>281</v>
      </c>
      <c r="C763" s="75" t="n">
        <v>20</v>
      </c>
      <c r="D763" s="34" t="s">
        <v>18</v>
      </c>
      <c r="E763" s="48"/>
      <c r="F763" s="41" t="n">
        <f aca="false">SUM(C763*E763)</f>
        <v>0</v>
      </c>
    </row>
    <row r="764" s="49" customFormat="true" ht="14.25" hidden="false" customHeight="false" outlineLevel="0" collapsed="false">
      <c r="A764" s="51"/>
      <c r="B764" s="64" t="s">
        <v>82</v>
      </c>
      <c r="C764" s="75" t="n">
        <v>20</v>
      </c>
      <c r="D764" s="34" t="s">
        <v>18</v>
      </c>
      <c r="E764" s="65"/>
      <c r="F764" s="41" t="n">
        <f aca="false">SUM(C764*E764)</f>
        <v>0</v>
      </c>
    </row>
    <row r="765" s="49" customFormat="true" ht="14.25" hidden="false" customHeight="false" outlineLevel="0" collapsed="false">
      <c r="A765" s="51"/>
      <c r="B765" s="64" t="s">
        <v>83</v>
      </c>
      <c r="C765" s="75" t="n">
        <v>10</v>
      </c>
      <c r="D765" s="34" t="s">
        <v>18</v>
      </c>
      <c r="E765" s="65"/>
      <c r="F765" s="41" t="n">
        <f aca="false">SUM(C765*E765)</f>
        <v>0</v>
      </c>
    </row>
    <row r="766" s="49" customFormat="true" ht="14.25" hidden="false" customHeight="false" outlineLevel="0" collapsed="false">
      <c r="A766" s="51"/>
      <c r="B766" s="64" t="s">
        <v>84</v>
      </c>
      <c r="C766" s="75" t="n">
        <v>10</v>
      </c>
      <c r="D766" s="34" t="s">
        <v>18</v>
      </c>
      <c r="E766" s="65"/>
      <c r="F766" s="41" t="n">
        <f aca="false">SUM(C766*E766)</f>
        <v>0</v>
      </c>
    </row>
    <row r="767" s="49" customFormat="true" ht="14.25" hidden="false" customHeight="false" outlineLevel="0" collapsed="false">
      <c r="A767" s="50"/>
      <c r="B767" s="44"/>
      <c r="C767" s="76"/>
      <c r="D767" s="40"/>
      <c r="E767" s="48"/>
      <c r="F767" s="41" t="n">
        <f aca="false">SUM(C767*E767)</f>
        <v>0</v>
      </c>
    </row>
    <row r="768" s="49" customFormat="true" ht="46.25" hidden="false" customHeight="false" outlineLevel="0" collapsed="false">
      <c r="A768" s="50"/>
      <c r="B768" s="32" t="s">
        <v>85</v>
      </c>
      <c r="C768" s="76" t="n">
        <f aca="false">SUM(C763:C766)</f>
        <v>60</v>
      </c>
      <c r="D768" s="34" t="s">
        <v>18</v>
      </c>
      <c r="E768" s="48"/>
      <c r="F768" s="41" t="n">
        <f aca="false">SUM(C768*E768)</f>
        <v>0</v>
      </c>
    </row>
    <row r="769" s="49" customFormat="true" ht="14.25" hidden="false" customHeight="false" outlineLevel="0" collapsed="false">
      <c r="A769" s="50"/>
      <c r="B769" s="80"/>
      <c r="C769" s="47"/>
      <c r="D769" s="40"/>
      <c r="E769" s="48"/>
      <c r="F769" s="41" t="n">
        <f aca="false">SUM(C769*E769)</f>
        <v>0</v>
      </c>
    </row>
    <row r="770" s="49" customFormat="true" ht="23.85" hidden="false" customHeight="false" outlineLevel="0" collapsed="false">
      <c r="A770" s="50"/>
      <c r="B770" s="32" t="s">
        <v>258</v>
      </c>
      <c r="C770" s="47"/>
      <c r="D770" s="40"/>
      <c r="E770" s="48"/>
      <c r="F770" s="41" t="n">
        <f aca="false">SUM(C770*E770)</f>
        <v>0</v>
      </c>
    </row>
    <row r="771" s="49" customFormat="true" ht="14.25" hidden="false" customHeight="false" outlineLevel="0" collapsed="false">
      <c r="A771" s="50"/>
      <c r="B771" s="32" t="s">
        <v>282</v>
      </c>
      <c r="C771" s="47" t="n">
        <v>1</v>
      </c>
      <c r="D771" s="34" t="s">
        <v>91</v>
      </c>
      <c r="E771" s="48"/>
      <c r="F771" s="41" t="n">
        <f aca="false">SUM(C771*E771)</f>
        <v>0</v>
      </c>
    </row>
    <row r="772" s="49" customFormat="true" ht="14.25" hidden="false" customHeight="false" outlineLevel="0" collapsed="false">
      <c r="A772" s="50"/>
      <c r="B772" s="44"/>
      <c r="C772" s="47"/>
      <c r="D772" s="40"/>
      <c r="E772" s="48"/>
      <c r="F772" s="41" t="n">
        <f aca="false">SUM(C772*E772)</f>
        <v>0</v>
      </c>
    </row>
    <row r="773" s="49" customFormat="true" ht="23.85" hidden="false" customHeight="false" outlineLevel="0" collapsed="false">
      <c r="A773" s="50"/>
      <c r="B773" s="79" t="s">
        <v>260</v>
      </c>
      <c r="C773" s="47" t="n">
        <v>1</v>
      </c>
      <c r="D773" s="34" t="s">
        <v>91</v>
      </c>
      <c r="E773" s="48"/>
      <c r="F773" s="41" t="n">
        <f aca="false">SUM(C773*E773)</f>
        <v>0</v>
      </c>
    </row>
    <row r="774" s="49" customFormat="true" ht="14.25" hidden="false" customHeight="false" outlineLevel="0" collapsed="false">
      <c r="A774" s="50"/>
      <c r="B774" s="79"/>
      <c r="C774" s="47"/>
      <c r="D774" s="40"/>
      <c r="E774" s="48"/>
      <c r="F774" s="41" t="n">
        <f aca="false">SUM(C774*E774)</f>
        <v>0</v>
      </c>
    </row>
    <row r="775" s="49" customFormat="true" ht="14.25" hidden="false" customHeight="false" outlineLevel="0" collapsed="false">
      <c r="A775" s="50"/>
      <c r="B775" s="56" t="s">
        <v>87</v>
      </c>
      <c r="C775" s="47"/>
      <c r="D775" s="40"/>
      <c r="E775" s="48"/>
      <c r="F775" s="41" t="n">
        <f aca="false">SUM(C775*E775)</f>
        <v>0</v>
      </c>
    </row>
    <row r="776" s="49" customFormat="true" ht="14.25" hidden="false" customHeight="false" outlineLevel="0" collapsed="false">
      <c r="A776" s="50"/>
      <c r="B776" s="56"/>
      <c r="C776" s="47"/>
      <c r="D776" s="40"/>
      <c r="E776" s="48"/>
      <c r="F776" s="41" t="n">
        <f aca="false">SUM(C776*E776)</f>
        <v>0</v>
      </c>
    </row>
    <row r="777" s="49" customFormat="true" ht="23.85" hidden="false" customHeight="false" outlineLevel="0" collapsed="false">
      <c r="A777" s="50"/>
      <c r="B777" s="77" t="s">
        <v>88</v>
      </c>
      <c r="C777" s="47"/>
      <c r="D777" s="40"/>
      <c r="E777" s="48"/>
      <c r="F777" s="41" t="n">
        <f aca="false">SUM(C777*E777)</f>
        <v>0</v>
      </c>
    </row>
    <row r="778" s="63" customFormat="true" ht="23.85" hidden="false" customHeight="false" outlineLevel="0" collapsed="false">
      <c r="A778" s="42"/>
      <c r="B778" s="78" t="s">
        <v>283</v>
      </c>
      <c r="C778" s="75"/>
      <c r="D778" s="40"/>
      <c r="E778" s="41"/>
      <c r="F778" s="41" t="n">
        <f aca="false">SUM(C778*E778)</f>
        <v>0</v>
      </c>
    </row>
    <row r="779" s="49" customFormat="true" ht="14.25" hidden="false" customHeight="false" outlineLevel="0" collapsed="false">
      <c r="A779" s="50"/>
      <c r="B779" s="32" t="s">
        <v>117</v>
      </c>
      <c r="C779" s="47" t="n">
        <v>4</v>
      </c>
      <c r="D779" s="34" t="s">
        <v>91</v>
      </c>
      <c r="E779" s="48"/>
      <c r="F779" s="41" t="n">
        <f aca="false">SUM(C779*E779)</f>
        <v>0</v>
      </c>
    </row>
    <row r="780" s="49" customFormat="true" ht="23.85" hidden="false" customHeight="false" outlineLevel="0" collapsed="false">
      <c r="A780" s="50"/>
      <c r="B780" s="32" t="s">
        <v>198</v>
      </c>
      <c r="C780" s="47" t="n">
        <v>1</v>
      </c>
      <c r="D780" s="34" t="s">
        <v>38</v>
      </c>
      <c r="E780" s="48"/>
      <c r="F780" s="41" t="n">
        <f aca="false">SUM(C780*E780)</f>
        <v>0</v>
      </c>
    </row>
    <row r="781" s="49" customFormat="true" ht="23.85" hidden="false" customHeight="false" outlineLevel="0" collapsed="false">
      <c r="A781" s="50"/>
      <c r="B781" s="32" t="s">
        <v>284</v>
      </c>
      <c r="C781" s="47" t="n">
        <v>1</v>
      </c>
      <c r="D781" s="34" t="s">
        <v>91</v>
      </c>
      <c r="E781" s="48"/>
      <c r="F781" s="41" t="n">
        <f aca="false">SUM(C781*E781)</f>
        <v>0</v>
      </c>
    </row>
    <row r="782" s="49" customFormat="true" ht="14.25" hidden="false" customHeight="false" outlineLevel="0" collapsed="false">
      <c r="A782" s="50"/>
      <c r="B782" s="32" t="s">
        <v>200</v>
      </c>
      <c r="C782" s="47" t="n">
        <v>2</v>
      </c>
      <c r="D782" s="34" t="s">
        <v>91</v>
      </c>
      <c r="E782" s="48"/>
      <c r="F782" s="41" t="n">
        <f aca="false">SUM(C782*E782)</f>
        <v>0</v>
      </c>
    </row>
    <row r="783" s="49" customFormat="true" ht="14.25" hidden="false" customHeight="false" outlineLevel="0" collapsed="false">
      <c r="A783" s="50"/>
      <c r="B783" s="32" t="s">
        <v>201</v>
      </c>
      <c r="C783" s="47" t="n">
        <v>1</v>
      </c>
      <c r="D783" s="34" t="s">
        <v>38</v>
      </c>
      <c r="E783" s="48"/>
      <c r="F783" s="41" t="n">
        <f aca="false">SUM(C783*E783)</f>
        <v>0</v>
      </c>
    </row>
    <row r="784" s="49" customFormat="true" ht="14.25" hidden="false" customHeight="false" outlineLevel="0" collapsed="false">
      <c r="A784" s="50"/>
      <c r="B784" s="32" t="s">
        <v>202</v>
      </c>
      <c r="C784" s="47" t="n">
        <v>1</v>
      </c>
      <c r="D784" s="34" t="s">
        <v>91</v>
      </c>
      <c r="E784" s="48"/>
      <c r="F784" s="41" t="n">
        <f aca="false">SUM(C784*E784)</f>
        <v>0</v>
      </c>
    </row>
    <row r="785" s="49" customFormat="true" ht="14.25" hidden="false" customHeight="false" outlineLevel="0" collapsed="false">
      <c r="A785" s="50"/>
      <c r="B785" s="32" t="s">
        <v>143</v>
      </c>
      <c r="C785" s="47" t="n">
        <v>2</v>
      </c>
      <c r="D785" s="34" t="s">
        <v>91</v>
      </c>
      <c r="E785" s="48"/>
      <c r="F785" s="41" t="n">
        <f aca="false">SUM(C785*E785)</f>
        <v>0</v>
      </c>
    </row>
    <row r="786" s="49" customFormat="true" ht="14.25" hidden="false" customHeight="false" outlineLevel="0" collapsed="false">
      <c r="A786" s="50"/>
      <c r="B786" s="32" t="s">
        <v>203</v>
      </c>
      <c r="C786" s="47" t="n">
        <v>1</v>
      </c>
      <c r="D786" s="34" t="s">
        <v>91</v>
      </c>
      <c r="E786" s="48"/>
      <c r="F786" s="41" t="n">
        <f aca="false">SUM(C786*E786)</f>
        <v>0</v>
      </c>
    </row>
    <row r="787" s="49" customFormat="true" ht="14.25" hidden="false" customHeight="false" outlineLevel="0" collapsed="false">
      <c r="A787" s="50"/>
      <c r="B787" s="32" t="s">
        <v>204</v>
      </c>
      <c r="C787" s="47" t="n">
        <v>1</v>
      </c>
      <c r="D787" s="34" t="s">
        <v>91</v>
      </c>
      <c r="E787" s="48"/>
      <c r="F787" s="41" t="n">
        <f aca="false">SUM(C787*E787)</f>
        <v>0</v>
      </c>
    </row>
    <row r="788" s="49" customFormat="true" ht="14.25" hidden="false" customHeight="false" outlineLevel="0" collapsed="false">
      <c r="A788" s="50"/>
      <c r="B788" s="32" t="s">
        <v>205</v>
      </c>
      <c r="C788" s="47" t="n">
        <v>2</v>
      </c>
      <c r="D788" s="34" t="s">
        <v>91</v>
      </c>
      <c r="E788" s="48"/>
      <c r="F788" s="41" t="n">
        <f aca="false">SUM(C788*E788)</f>
        <v>0</v>
      </c>
    </row>
    <row r="789" s="49" customFormat="true" ht="14.25" hidden="false" customHeight="false" outlineLevel="0" collapsed="false">
      <c r="A789" s="50"/>
      <c r="B789" s="32" t="s">
        <v>206</v>
      </c>
      <c r="C789" s="47" t="n">
        <v>2</v>
      </c>
      <c r="D789" s="34" t="s">
        <v>91</v>
      </c>
      <c r="E789" s="48"/>
      <c r="F789" s="41" t="n">
        <f aca="false">SUM(C789*E789)</f>
        <v>0</v>
      </c>
    </row>
    <row r="790" s="49" customFormat="true" ht="14.25" hidden="false" customHeight="false" outlineLevel="0" collapsed="false">
      <c r="A790" s="50"/>
      <c r="B790" s="56"/>
      <c r="C790" s="47"/>
      <c r="D790" s="40"/>
      <c r="E790" s="48"/>
      <c r="F790" s="41" t="n">
        <f aca="false">SUM(C790*E790)</f>
        <v>0</v>
      </c>
    </row>
    <row r="791" s="63" customFormat="true" ht="14.25" hidden="false" customHeight="false" outlineLevel="0" collapsed="false">
      <c r="A791" s="42"/>
      <c r="B791" s="78" t="s">
        <v>207</v>
      </c>
      <c r="C791" s="75"/>
      <c r="D791" s="40"/>
      <c r="E791" s="41"/>
      <c r="F791" s="41" t="n">
        <f aca="false">SUM(C791*E791)</f>
        <v>0</v>
      </c>
    </row>
    <row r="792" s="49" customFormat="true" ht="14.25" hidden="false" customHeight="false" outlineLevel="0" collapsed="false">
      <c r="A792" s="50"/>
      <c r="B792" s="32" t="s">
        <v>117</v>
      </c>
      <c r="C792" s="47" t="n">
        <v>4</v>
      </c>
      <c r="D792" s="34" t="s">
        <v>91</v>
      </c>
      <c r="E792" s="48"/>
      <c r="F792" s="41" t="n">
        <f aca="false">SUM(C792*E792)</f>
        <v>0</v>
      </c>
    </row>
    <row r="793" s="49" customFormat="true" ht="23.85" hidden="false" customHeight="false" outlineLevel="0" collapsed="false">
      <c r="A793" s="50"/>
      <c r="B793" s="32" t="s">
        <v>199</v>
      </c>
      <c r="C793" s="47" t="n">
        <v>1</v>
      </c>
      <c r="D793" s="34" t="s">
        <v>38</v>
      </c>
      <c r="E793" s="48"/>
      <c r="F793" s="41" t="n">
        <f aca="false">SUM(C793*E793)</f>
        <v>0</v>
      </c>
    </row>
    <row r="794" s="49" customFormat="true" ht="14.25" hidden="false" customHeight="false" outlineLevel="0" collapsed="false">
      <c r="A794" s="50"/>
      <c r="B794" s="32" t="s">
        <v>200</v>
      </c>
      <c r="C794" s="47" t="n">
        <v>2</v>
      </c>
      <c r="D794" s="34" t="s">
        <v>91</v>
      </c>
      <c r="E794" s="48"/>
      <c r="F794" s="41" t="n">
        <f aca="false">SUM(C794*E794)</f>
        <v>0</v>
      </c>
    </row>
    <row r="795" s="49" customFormat="true" ht="14.25" hidden="false" customHeight="false" outlineLevel="0" collapsed="false">
      <c r="A795" s="50"/>
      <c r="B795" s="32" t="s">
        <v>143</v>
      </c>
      <c r="C795" s="47" t="n">
        <v>2</v>
      </c>
      <c r="D795" s="34" t="s">
        <v>91</v>
      </c>
      <c r="E795" s="48"/>
      <c r="F795" s="41" t="n">
        <f aca="false">SUM(C795*E795)</f>
        <v>0</v>
      </c>
    </row>
    <row r="796" s="49" customFormat="true" ht="14.25" hidden="false" customHeight="false" outlineLevel="0" collapsed="false">
      <c r="A796" s="50"/>
      <c r="B796" s="32" t="s">
        <v>203</v>
      </c>
      <c r="C796" s="47" t="n">
        <v>1</v>
      </c>
      <c r="D796" s="34" t="s">
        <v>91</v>
      </c>
      <c r="E796" s="48"/>
      <c r="F796" s="41" t="n">
        <f aca="false">SUM(C796*E796)</f>
        <v>0</v>
      </c>
    </row>
    <row r="797" s="49" customFormat="true" ht="14.25" hidden="false" customHeight="false" outlineLevel="0" collapsed="false">
      <c r="A797" s="50"/>
      <c r="B797" s="32" t="s">
        <v>204</v>
      </c>
      <c r="C797" s="47" t="n">
        <v>1</v>
      </c>
      <c r="D797" s="34" t="s">
        <v>91</v>
      </c>
      <c r="E797" s="48"/>
      <c r="F797" s="41" t="n">
        <f aca="false">SUM(C797*E797)</f>
        <v>0</v>
      </c>
    </row>
    <row r="798" s="49" customFormat="true" ht="14.25" hidden="false" customHeight="false" outlineLevel="0" collapsed="false">
      <c r="A798" s="50"/>
      <c r="B798" s="32" t="s">
        <v>205</v>
      </c>
      <c r="C798" s="47" t="n">
        <v>2</v>
      </c>
      <c r="D798" s="34" t="s">
        <v>91</v>
      </c>
      <c r="E798" s="48"/>
      <c r="F798" s="41" t="n">
        <f aca="false">SUM(C798*E798)</f>
        <v>0</v>
      </c>
    </row>
    <row r="799" s="49" customFormat="true" ht="14.25" hidden="false" customHeight="false" outlineLevel="0" collapsed="false">
      <c r="A799" s="50"/>
      <c r="B799" s="32" t="s">
        <v>206</v>
      </c>
      <c r="C799" s="47" t="n">
        <v>2</v>
      </c>
      <c r="D799" s="34" t="s">
        <v>91</v>
      </c>
      <c r="E799" s="48"/>
      <c r="F799" s="41" t="n">
        <f aca="false">SUM(C799*E799)</f>
        <v>0</v>
      </c>
    </row>
    <row r="800" s="49" customFormat="true" ht="14.25" hidden="false" customHeight="false" outlineLevel="0" collapsed="false">
      <c r="A800" s="50"/>
      <c r="B800" s="44"/>
      <c r="C800" s="47"/>
      <c r="D800" s="40"/>
      <c r="E800" s="48"/>
      <c r="F800" s="41" t="n">
        <f aca="false">SUM(C800*E800)</f>
        <v>0</v>
      </c>
    </row>
    <row r="801" s="63" customFormat="true" ht="23.85" hidden="false" customHeight="false" outlineLevel="0" collapsed="false">
      <c r="A801" s="42"/>
      <c r="B801" s="78" t="s">
        <v>285</v>
      </c>
      <c r="C801" s="75"/>
      <c r="D801" s="40"/>
      <c r="E801" s="41"/>
      <c r="F801" s="41" t="n">
        <f aca="false">SUM(C801*E801)</f>
        <v>0</v>
      </c>
    </row>
    <row r="802" s="49" customFormat="true" ht="14.25" hidden="false" customHeight="false" outlineLevel="0" collapsed="false">
      <c r="A802" s="50"/>
      <c r="B802" s="32" t="s">
        <v>117</v>
      </c>
      <c r="C802" s="47" t="n">
        <v>4</v>
      </c>
      <c r="D802" s="34" t="s">
        <v>91</v>
      </c>
      <c r="E802" s="48"/>
      <c r="F802" s="41" t="n">
        <f aca="false">SUM(C802*E802)</f>
        <v>0</v>
      </c>
    </row>
    <row r="803" s="49" customFormat="true" ht="23.85" hidden="false" customHeight="false" outlineLevel="0" collapsed="false">
      <c r="A803" s="50"/>
      <c r="B803" s="32" t="s">
        <v>199</v>
      </c>
      <c r="C803" s="47" t="n">
        <v>1</v>
      </c>
      <c r="D803" s="34" t="s">
        <v>38</v>
      </c>
      <c r="E803" s="48"/>
      <c r="F803" s="41" t="n">
        <f aca="false">SUM(C803*E803)</f>
        <v>0</v>
      </c>
    </row>
    <row r="804" s="49" customFormat="true" ht="14.25" hidden="false" customHeight="false" outlineLevel="0" collapsed="false">
      <c r="A804" s="50"/>
      <c r="B804" s="32" t="s">
        <v>200</v>
      </c>
      <c r="C804" s="47" t="n">
        <v>2</v>
      </c>
      <c r="D804" s="34" t="s">
        <v>91</v>
      </c>
      <c r="E804" s="48"/>
      <c r="F804" s="41" t="n">
        <f aca="false">SUM(C804*E804)</f>
        <v>0</v>
      </c>
    </row>
    <row r="805" s="49" customFormat="true" ht="14.25" hidden="false" customHeight="false" outlineLevel="0" collapsed="false">
      <c r="A805" s="50"/>
      <c r="B805" s="32" t="s">
        <v>143</v>
      </c>
      <c r="C805" s="47" t="n">
        <v>2</v>
      </c>
      <c r="D805" s="34" t="s">
        <v>91</v>
      </c>
      <c r="E805" s="48"/>
      <c r="F805" s="41" t="n">
        <f aca="false">SUM(C805*E805)</f>
        <v>0</v>
      </c>
    </row>
    <row r="806" s="49" customFormat="true" ht="14.25" hidden="false" customHeight="false" outlineLevel="0" collapsed="false">
      <c r="A806" s="50"/>
      <c r="B806" s="32" t="s">
        <v>203</v>
      </c>
      <c r="C806" s="47" t="n">
        <v>1</v>
      </c>
      <c r="D806" s="34" t="s">
        <v>91</v>
      </c>
      <c r="E806" s="48"/>
      <c r="F806" s="41" t="n">
        <f aca="false">SUM(C806*E806)</f>
        <v>0</v>
      </c>
    </row>
    <row r="807" s="49" customFormat="true" ht="14.25" hidden="false" customHeight="false" outlineLevel="0" collapsed="false">
      <c r="A807" s="50"/>
      <c r="B807" s="32" t="s">
        <v>204</v>
      </c>
      <c r="C807" s="47" t="n">
        <v>1</v>
      </c>
      <c r="D807" s="34" t="s">
        <v>91</v>
      </c>
      <c r="E807" s="48"/>
      <c r="F807" s="41" t="n">
        <f aca="false">SUM(C807*E807)</f>
        <v>0</v>
      </c>
    </row>
    <row r="808" s="49" customFormat="true" ht="14.25" hidden="false" customHeight="false" outlineLevel="0" collapsed="false">
      <c r="A808" s="50"/>
      <c r="B808" s="32" t="s">
        <v>205</v>
      </c>
      <c r="C808" s="47" t="n">
        <v>2</v>
      </c>
      <c r="D808" s="34" t="s">
        <v>91</v>
      </c>
      <c r="E808" s="48"/>
      <c r="F808" s="41" t="n">
        <f aca="false">SUM(C808*E808)</f>
        <v>0</v>
      </c>
    </row>
    <row r="809" s="49" customFormat="true" ht="14.25" hidden="false" customHeight="false" outlineLevel="0" collapsed="false">
      <c r="A809" s="50"/>
      <c r="B809" s="32" t="s">
        <v>206</v>
      </c>
      <c r="C809" s="47" t="n">
        <v>2</v>
      </c>
      <c r="D809" s="34" t="s">
        <v>91</v>
      </c>
      <c r="E809" s="48"/>
      <c r="F809" s="41" t="n">
        <f aca="false">SUM(C809*E809)</f>
        <v>0</v>
      </c>
    </row>
    <row r="810" s="49" customFormat="true" ht="14.25" hidden="false" customHeight="false" outlineLevel="0" collapsed="false">
      <c r="A810" s="50"/>
      <c r="B810" s="44"/>
      <c r="C810" s="47"/>
      <c r="D810" s="40"/>
      <c r="E810" s="48"/>
      <c r="F810" s="41" t="n">
        <f aca="false">SUM(C810*E810)</f>
        <v>0</v>
      </c>
    </row>
    <row r="811" s="49" customFormat="true" ht="23.85" hidden="false" customHeight="false" outlineLevel="0" collapsed="false">
      <c r="A811" s="50"/>
      <c r="B811" s="32" t="s">
        <v>208</v>
      </c>
      <c r="C811" s="47" t="n">
        <v>3</v>
      </c>
      <c r="D811" s="34" t="s">
        <v>38</v>
      </c>
      <c r="E811" s="48"/>
      <c r="F811" s="41" t="n">
        <f aca="false">SUM(C811*E811)</f>
        <v>0</v>
      </c>
    </row>
    <row r="812" s="49" customFormat="true" ht="14.25" hidden="false" customHeight="false" outlineLevel="0" collapsed="false">
      <c r="A812" s="50"/>
      <c r="B812" s="44"/>
      <c r="C812" s="47"/>
      <c r="D812" s="40"/>
      <c r="E812" s="48"/>
      <c r="F812" s="41" t="n">
        <f aca="false">SUM(C812*E812)</f>
        <v>0</v>
      </c>
    </row>
    <row r="813" s="49" customFormat="true" ht="14.25" hidden="false" customHeight="false" outlineLevel="0" collapsed="false">
      <c r="A813" s="50"/>
      <c r="B813" s="56" t="s">
        <v>113</v>
      </c>
      <c r="C813" s="47"/>
      <c r="D813" s="40"/>
      <c r="E813" s="48"/>
      <c r="F813" s="41" t="n">
        <f aca="false">SUM(C813*E813)</f>
        <v>0</v>
      </c>
    </row>
    <row r="814" s="49" customFormat="true" ht="14.25" hidden="false" customHeight="false" outlineLevel="0" collapsed="false">
      <c r="A814" s="50"/>
      <c r="B814" s="56"/>
      <c r="C814" s="47"/>
      <c r="D814" s="40"/>
      <c r="E814" s="48"/>
      <c r="F814" s="41" t="n">
        <f aca="false">SUM(C814*E814)</f>
        <v>0</v>
      </c>
    </row>
    <row r="815" s="49" customFormat="true" ht="35.05" hidden="false" customHeight="false" outlineLevel="0" collapsed="false">
      <c r="A815" s="50"/>
      <c r="B815" s="32" t="s">
        <v>114</v>
      </c>
      <c r="C815" s="47" t="n">
        <v>1</v>
      </c>
      <c r="D815" s="34" t="s">
        <v>38</v>
      </c>
      <c r="E815" s="48"/>
      <c r="F815" s="41" t="n">
        <f aca="false">SUM(C815*E815)</f>
        <v>0</v>
      </c>
    </row>
    <row r="816" s="49" customFormat="true" ht="14.25" hidden="false" customHeight="false" outlineLevel="0" collapsed="false">
      <c r="A816" s="50"/>
      <c r="B816" s="51"/>
      <c r="C816" s="47"/>
      <c r="D816" s="40"/>
      <c r="E816" s="48"/>
      <c r="F816" s="41" t="n">
        <f aca="false">SUM(C816*E816)</f>
        <v>0</v>
      </c>
    </row>
    <row r="817" s="49" customFormat="true" ht="23.85" hidden="false" customHeight="false" outlineLevel="0" collapsed="false">
      <c r="A817" s="50"/>
      <c r="B817" s="32" t="s">
        <v>115</v>
      </c>
      <c r="C817" s="47"/>
      <c r="D817" s="40"/>
      <c r="E817" s="48"/>
      <c r="F817" s="41" t="n">
        <f aca="false">SUM(C817*E817)</f>
        <v>0</v>
      </c>
    </row>
    <row r="818" s="49" customFormat="true" ht="14.25" hidden="false" customHeight="false" outlineLevel="0" collapsed="false">
      <c r="A818" s="50"/>
      <c r="B818" s="32" t="s">
        <v>116</v>
      </c>
      <c r="C818" s="47" t="n">
        <v>1</v>
      </c>
      <c r="D818" s="34" t="s">
        <v>91</v>
      </c>
      <c r="E818" s="48"/>
      <c r="F818" s="41" t="n">
        <f aca="false">SUM(C818*E818)</f>
        <v>0</v>
      </c>
    </row>
    <row r="819" s="49" customFormat="true" ht="14.25" hidden="false" customHeight="false" outlineLevel="0" collapsed="false">
      <c r="A819" s="50"/>
      <c r="B819" s="32" t="s">
        <v>117</v>
      </c>
      <c r="C819" s="47" t="n">
        <v>1</v>
      </c>
      <c r="D819" s="34" t="s">
        <v>91</v>
      </c>
      <c r="E819" s="48"/>
      <c r="F819" s="41" t="n">
        <f aca="false">SUM(C819*E819)</f>
        <v>0</v>
      </c>
    </row>
    <row r="820" s="49" customFormat="true" ht="14.25" hidden="false" customHeight="false" outlineLevel="0" collapsed="false">
      <c r="A820" s="50"/>
      <c r="B820" s="32" t="s">
        <v>118</v>
      </c>
      <c r="C820" s="47" t="n">
        <v>1</v>
      </c>
      <c r="D820" s="34" t="s">
        <v>91</v>
      </c>
      <c r="E820" s="48"/>
      <c r="F820" s="41" t="n">
        <f aca="false">SUM(C820*E820)</f>
        <v>0</v>
      </c>
    </row>
    <row r="821" s="49" customFormat="true" ht="14.25" hidden="false" customHeight="false" outlineLevel="0" collapsed="false">
      <c r="A821" s="50"/>
      <c r="B821" s="32" t="s">
        <v>119</v>
      </c>
      <c r="C821" s="47" t="n">
        <v>1</v>
      </c>
      <c r="D821" s="34" t="s">
        <v>91</v>
      </c>
      <c r="E821" s="48"/>
      <c r="F821" s="41" t="n">
        <f aca="false">SUM(C821*E821)</f>
        <v>0</v>
      </c>
    </row>
    <row r="822" s="49" customFormat="true" ht="14.25" hidden="false" customHeight="false" outlineLevel="0" collapsed="false">
      <c r="A822" s="50"/>
      <c r="B822" s="32" t="s">
        <v>120</v>
      </c>
      <c r="C822" s="47" t="n">
        <v>1</v>
      </c>
      <c r="D822" s="34" t="s">
        <v>91</v>
      </c>
      <c r="E822" s="48"/>
      <c r="F822" s="41" t="n">
        <f aca="false">SUM(C822*E822)</f>
        <v>0</v>
      </c>
    </row>
    <row r="823" s="49" customFormat="true" ht="14.25" hidden="false" customHeight="false" outlineLevel="0" collapsed="false">
      <c r="A823" s="50"/>
      <c r="B823" s="32" t="s">
        <v>121</v>
      </c>
      <c r="C823" s="47" t="n">
        <v>1</v>
      </c>
      <c r="D823" s="34" t="s">
        <v>91</v>
      </c>
      <c r="E823" s="48"/>
      <c r="F823" s="41" t="n">
        <f aca="false">SUM(C823*E823)</f>
        <v>0</v>
      </c>
    </row>
    <row r="824" s="49" customFormat="true" ht="23.85" hidden="false" customHeight="false" outlineLevel="0" collapsed="false">
      <c r="A824" s="50"/>
      <c r="B824" s="80" t="s">
        <v>122</v>
      </c>
      <c r="C824" s="47" t="n">
        <v>1</v>
      </c>
      <c r="D824" s="34" t="s">
        <v>91</v>
      </c>
      <c r="E824" s="48"/>
      <c r="F824" s="41" t="n">
        <f aca="false">SUM(C824*E824)</f>
        <v>0</v>
      </c>
    </row>
    <row r="825" s="49" customFormat="true" ht="14.25" hidden="false" customHeight="false" outlineLevel="0" collapsed="false">
      <c r="A825" s="50"/>
      <c r="B825" s="44"/>
      <c r="C825" s="47"/>
      <c r="D825" s="40"/>
      <c r="E825" s="48"/>
      <c r="F825" s="41" t="n">
        <f aca="false">SUM(C825*E825)</f>
        <v>0</v>
      </c>
    </row>
    <row r="826" s="49" customFormat="true" ht="14.25" hidden="false" customHeight="false" outlineLevel="0" collapsed="false">
      <c r="A826" s="50"/>
      <c r="B826" s="32" t="s">
        <v>123</v>
      </c>
      <c r="C826" s="47" t="n">
        <v>1</v>
      </c>
      <c r="D826" s="34" t="s">
        <v>38</v>
      </c>
      <c r="E826" s="48"/>
      <c r="F826" s="41" t="n">
        <f aca="false">SUM(C826*E826)</f>
        <v>0</v>
      </c>
    </row>
    <row r="827" s="49" customFormat="true" ht="14.25" hidden="false" customHeight="false" outlineLevel="0" collapsed="false">
      <c r="A827" s="50"/>
      <c r="B827" s="44"/>
      <c r="C827" s="47"/>
      <c r="D827" s="40"/>
      <c r="E827" s="48"/>
      <c r="F827" s="41" t="n">
        <f aca="false">SUM(C827*E827)</f>
        <v>0</v>
      </c>
    </row>
    <row r="828" s="49" customFormat="true" ht="23.85" hidden="false" customHeight="false" outlineLevel="0" collapsed="false">
      <c r="A828" s="50"/>
      <c r="B828" s="81" t="s">
        <v>124</v>
      </c>
      <c r="C828" s="47" t="n">
        <v>1</v>
      </c>
      <c r="D828" s="34" t="s">
        <v>38</v>
      </c>
      <c r="E828" s="48"/>
      <c r="F828" s="41" t="n">
        <f aca="false">SUM(C828*E828)</f>
        <v>0</v>
      </c>
    </row>
    <row r="829" s="49" customFormat="true" ht="14.25" hidden="false" customHeight="false" outlineLevel="0" collapsed="false">
      <c r="A829" s="50"/>
      <c r="B829" s="44"/>
      <c r="C829" s="47"/>
      <c r="D829" s="40"/>
      <c r="E829" s="48"/>
      <c r="F829" s="41" t="n">
        <f aca="false">SUM(C829*E829)</f>
        <v>0</v>
      </c>
    </row>
    <row r="830" s="49" customFormat="true" ht="14.25" hidden="false" customHeight="false" outlineLevel="0" collapsed="false">
      <c r="A830" s="50"/>
      <c r="B830" s="56" t="s">
        <v>261</v>
      </c>
      <c r="C830" s="47"/>
      <c r="D830" s="40"/>
      <c r="E830" s="48"/>
      <c r="F830" s="41" t="n">
        <f aca="false">SUM(C830*E830)</f>
        <v>0</v>
      </c>
    </row>
    <row r="831" s="49" customFormat="true" ht="14.25" hidden="false" customHeight="false" outlineLevel="0" collapsed="false">
      <c r="A831" s="50"/>
      <c r="B831" s="56"/>
      <c r="C831" s="47"/>
      <c r="D831" s="40"/>
      <c r="E831" s="48"/>
      <c r="F831" s="41" t="n">
        <f aca="false">SUM(C831*E831)</f>
        <v>0</v>
      </c>
    </row>
    <row r="832" s="49" customFormat="true" ht="23.85" hidden="false" customHeight="false" outlineLevel="0" collapsed="false">
      <c r="A832" s="50"/>
      <c r="B832" s="32" t="s">
        <v>134</v>
      </c>
      <c r="C832" s="76" t="n">
        <v>20</v>
      </c>
      <c r="D832" s="34" t="s">
        <v>18</v>
      </c>
      <c r="E832" s="48"/>
      <c r="F832" s="41" t="n">
        <f aca="false">SUM(C832*E832)</f>
        <v>0</v>
      </c>
    </row>
    <row r="833" s="49" customFormat="true" ht="14.25" hidden="false" customHeight="false" outlineLevel="0" collapsed="false">
      <c r="A833" s="50"/>
      <c r="B833" s="44"/>
      <c r="C833" s="47"/>
      <c r="D833" s="40"/>
      <c r="E833" s="48"/>
      <c r="F833" s="41" t="n">
        <f aca="false">SUM(C833*E833)</f>
        <v>0</v>
      </c>
    </row>
    <row r="834" s="49" customFormat="true" ht="23.85" hidden="false" customHeight="false" outlineLevel="0" collapsed="false">
      <c r="A834" s="50"/>
      <c r="B834" s="100" t="s">
        <v>262</v>
      </c>
      <c r="C834" s="47"/>
      <c r="D834" s="40"/>
      <c r="E834" s="48"/>
      <c r="F834" s="41" t="n">
        <f aca="false">SUM(C834*E834)</f>
        <v>0</v>
      </c>
    </row>
    <row r="835" s="49" customFormat="true" ht="14.25" hidden="false" customHeight="false" outlineLevel="0" collapsed="false">
      <c r="A835" s="50"/>
      <c r="B835" s="32" t="s">
        <v>117</v>
      </c>
      <c r="C835" s="47" t="n">
        <v>4</v>
      </c>
      <c r="D835" s="34" t="s">
        <v>91</v>
      </c>
      <c r="E835" s="48"/>
      <c r="F835" s="41" t="n">
        <f aca="false">SUM(C835*E835)</f>
        <v>0</v>
      </c>
    </row>
    <row r="836" s="49" customFormat="true" ht="14.25" hidden="false" customHeight="false" outlineLevel="0" collapsed="false">
      <c r="A836" s="50"/>
      <c r="B836" s="32" t="s">
        <v>203</v>
      </c>
      <c r="C836" s="47" t="n">
        <v>1</v>
      </c>
      <c r="D836" s="34" t="s">
        <v>91</v>
      </c>
      <c r="E836" s="48"/>
      <c r="F836" s="41" t="n">
        <f aca="false">SUM(C836*E836)</f>
        <v>0</v>
      </c>
    </row>
    <row r="837" s="49" customFormat="true" ht="14.25" hidden="false" customHeight="false" outlineLevel="0" collapsed="false">
      <c r="A837" s="50"/>
      <c r="B837" s="102" t="s">
        <v>263</v>
      </c>
      <c r="C837" s="47" t="n">
        <v>1</v>
      </c>
      <c r="D837" s="34" t="s">
        <v>91</v>
      </c>
      <c r="E837" s="48"/>
      <c r="F837" s="41" t="n">
        <f aca="false">SUM(C837*E837)</f>
        <v>0</v>
      </c>
    </row>
    <row r="838" s="49" customFormat="true" ht="14.25" hidden="false" customHeight="false" outlineLevel="0" collapsed="false">
      <c r="A838" s="50"/>
      <c r="B838" s="102" t="s">
        <v>264</v>
      </c>
      <c r="C838" s="47" t="n">
        <v>1</v>
      </c>
      <c r="D838" s="34" t="s">
        <v>91</v>
      </c>
      <c r="E838" s="48"/>
      <c r="F838" s="41" t="n">
        <f aca="false">SUM(C838*E838)</f>
        <v>0</v>
      </c>
    </row>
    <row r="839" s="49" customFormat="true" ht="14.25" hidden="false" customHeight="false" outlineLevel="0" collapsed="false">
      <c r="A839" s="50"/>
      <c r="B839" s="32" t="s">
        <v>265</v>
      </c>
      <c r="C839" s="47" t="n">
        <v>1</v>
      </c>
      <c r="D839" s="34" t="s">
        <v>91</v>
      </c>
      <c r="E839" s="48"/>
      <c r="F839" s="41" t="n">
        <f aca="false">SUM(C839*E839)</f>
        <v>0</v>
      </c>
    </row>
    <row r="840" s="49" customFormat="true" ht="16.5" hidden="false" customHeight="true" outlineLevel="0" collapsed="false">
      <c r="A840" s="50"/>
      <c r="B840" s="44" t="s">
        <v>266</v>
      </c>
      <c r="C840" s="47" t="n">
        <v>1</v>
      </c>
      <c r="D840" s="34" t="s">
        <v>91</v>
      </c>
      <c r="E840" s="48"/>
      <c r="F840" s="41" t="n">
        <f aca="false">SUM(C840*E840)</f>
        <v>0</v>
      </c>
    </row>
    <row r="841" s="49" customFormat="true" ht="14.25" hidden="false" customHeight="false" outlineLevel="0" collapsed="false">
      <c r="A841" s="50"/>
      <c r="B841" s="44"/>
      <c r="C841" s="47"/>
      <c r="D841" s="40"/>
      <c r="E841" s="48"/>
      <c r="F841" s="41" t="n">
        <f aca="false">SUM(C841*E841)</f>
        <v>0</v>
      </c>
    </row>
    <row r="842" s="49" customFormat="true" ht="23.85" hidden="false" customHeight="false" outlineLevel="0" collapsed="false">
      <c r="A842" s="50"/>
      <c r="B842" s="80" t="s">
        <v>162</v>
      </c>
      <c r="C842" s="37"/>
      <c r="D842" s="40"/>
      <c r="E842" s="48"/>
      <c r="F842" s="41" t="n">
        <f aca="false">SUM(C842*E842)</f>
        <v>0</v>
      </c>
    </row>
    <row r="843" s="49" customFormat="true" ht="14.25" hidden="false" customHeight="false" outlineLevel="0" collapsed="false">
      <c r="A843" s="50"/>
      <c r="B843" s="80" t="s">
        <v>222</v>
      </c>
      <c r="C843" s="47" t="n">
        <f aca="false">C832</f>
        <v>20</v>
      </c>
      <c r="D843" s="34" t="s">
        <v>18</v>
      </c>
      <c r="E843" s="48"/>
      <c r="F843" s="41" t="n">
        <f aca="false">SUM(C843*E843)</f>
        <v>0</v>
      </c>
    </row>
    <row r="844" s="49" customFormat="true" ht="14.25" hidden="false" customHeight="false" outlineLevel="0" collapsed="false">
      <c r="A844" s="50"/>
      <c r="B844" s="80"/>
      <c r="C844" s="47"/>
      <c r="D844" s="40"/>
      <c r="E844" s="48"/>
      <c r="F844" s="41" t="n">
        <f aca="false">SUM(C844*E844)</f>
        <v>0</v>
      </c>
    </row>
    <row r="845" s="49" customFormat="true" ht="14.25" hidden="false" customHeight="false" outlineLevel="0" collapsed="false">
      <c r="A845" s="50"/>
      <c r="B845" s="56" t="s">
        <v>212</v>
      </c>
      <c r="C845" s="47"/>
      <c r="D845" s="40"/>
      <c r="E845" s="48"/>
      <c r="F845" s="41" t="n">
        <f aca="false">SUM(C845*E845)</f>
        <v>0</v>
      </c>
    </row>
    <row r="846" s="94" customFormat="true" ht="14.25" hidden="false" customHeight="false" outlineLevel="0" collapsed="false">
      <c r="A846" s="89"/>
      <c r="B846" s="90"/>
      <c r="C846" s="91"/>
      <c r="D846" s="92"/>
      <c r="E846" s="93"/>
      <c r="F846" s="41" t="n">
        <f aca="false">SUM(C846*E846)</f>
        <v>0</v>
      </c>
    </row>
    <row r="847" s="49" customFormat="true" ht="23.85" hidden="false" customHeight="false" outlineLevel="0" collapsed="false">
      <c r="A847" s="95"/>
      <c r="B847" s="64" t="s">
        <v>267</v>
      </c>
      <c r="C847" s="37" t="n">
        <v>1</v>
      </c>
      <c r="D847" s="34" t="s">
        <v>38</v>
      </c>
      <c r="E847" s="48"/>
      <c r="F847" s="41" t="n">
        <f aca="false">SUM(C847*E847)</f>
        <v>0</v>
      </c>
    </row>
    <row r="848" s="49" customFormat="true" ht="14.25" hidden="false" customHeight="false" outlineLevel="0" collapsed="false">
      <c r="A848" s="95"/>
      <c r="B848" s="51"/>
      <c r="C848" s="37"/>
      <c r="D848" s="40"/>
      <c r="E848" s="48"/>
      <c r="F848" s="41" t="n">
        <f aca="false">SUM(C848*E848)</f>
        <v>0</v>
      </c>
    </row>
    <row r="849" s="49" customFormat="true" ht="14.25" hidden="false" customHeight="false" outlineLevel="0" collapsed="false">
      <c r="A849" s="95"/>
      <c r="B849" s="64" t="s">
        <v>268</v>
      </c>
      <c r="C849" s="37"/>
      <c r="D849" s="40"/>
      <c r="E849" s="48"/>
      <c r="F849" s="41" t="n">
        <f aca="false">SUM(C849*E849)</f>
        <v>0</v>
      </c>
    </row>
    <row r="850" s="49" customFormat="true" ht="14.25" hidden="false" customHeight="false" outlineLevel="0" collapsed="false">
      <c r="A850" s="95"/>
      <c r="B850" s="64" t="s">
        <v>269</v>
      </c>
      <c r="C850" s="37" t="n">
        <v>1</v>
      </c>
      <c r="D850" s="34" t="s">
        <v>91</v>
      </c>
      <c r="E850" s="51"/>
      <c r="F850" s="41" t="n">
        <f aca="false">SUM(C850*E850)</f>
        <v>0</v>
      </c>
    </row>
    <row r="851" s="49" customFormat="true" ht="14.25" hidden="false" customHeight="false" outlineLevel="0" collapsed="false">
      <c r="A851" s="95"/>
      <c r="B851" s="100" t="s">
        <v>129</v>
      </c>
      <c r="C851" s="37" t="n">
        <v>1</v>
      </c>
      <c r="D851" s="34" t="s">
        <v>91</v>
      </c>
      <c r="E851" s="48"/>
      <c r="F851" s="41" t="n">
        <f aca="false">SUM(C851*E851)</f>
        <v>0</v>
      </c>
    </row>
    <row r="852" s="49" customFormat="true" ht="14.25" hidden="false" customHeight="false" outlineLevel="0" collapsed="false">
      <c r="A852" s="95"/>
      <c r="B852" s="100" t="s">
        <v>130</v>
      </c>
      <c r="C852" s="37" t="n">
        <v>1</v>
      </c>
      <c r="D852" s="34" t="s">
        <v>91</v>
      </c>
      <c r="E852" s="48"/>
      <c r="F852" s="41" t="n">
        <f aca="false">SUM(C852*E852)</f>
        <v>0</v>
      </c>
    </row>
    <row r="853" s="49" customFormat="true" ht="14.25" hidden="false" customHeight="false" outlineLevel="0" collapsed="false">
      <c r="A853" s="95"/>
      <c r="B853" s="64" t="s">
        <v>270</v>
      </c>
      <c r="C853" s="37" t="n">
        <v>2</v>
      </c>
      <c r="D853" s="34" t="s">
        <v>91</v>
      </c>
      <c r="E853" s="48"/>
      <c r="F853" s="41" t="n">
        <f aca="false">SUM(C853*E853)</f>
        <v>0</v>
      </c>
    </row>
    <row r="854" s="49" customFormat="true" ht="14.25" hidden="false" customHeight="false" outlineLevel="0" collapsed="false">
      <c r="A854" s="95"/>
      <c r="B854" s="100"/>
      <c r="C854" s="37"/>
      <c r="D854" s="40"/>
      <c r="E854" s="48"/>
      <c r="F854" s="41" t="n">
        <f aca="false">SUM(C854*E854)</f>
        <v>0</v>
      </c>
    </row>
    <row r="855" s="49" customFormat="true" ht="23.85" hidden="false" customHeight="false" outlineLevel="0" collapsed="false">
      <c r="A855" s="50"/>
      <c r="B855" s="32" t="s">
        <v>134</v>
      </c>
      <c r="C855" s="76" t="n">
        <v>10</v>
      </c>
      <c r="D855" s="34" t="s">
        <v>18</v>
      </c>
      <c r="E855" s="48"/>
      <c r="F855" s="41" t="n">
        <f aca="false">SUM(C855*E855)</f>
        <v>0</v>
      </c>
    </row>
    <row r="856" s="49" customFormat="true" ht="14.25" hidden="false" customHeight="false" outlineLevel="0" collapsed="false">
      <c r="A856" s="50"/>
      <c r="B856" s="44"/>
      <c r="C856" s="76"/>
      <c r="D856" s="40"/>
      <c r="E856" s="48"/>
      <c r="F856" s="41" t="n">
        <f aca="false">SUM(C856*E856)</f>
        <v>0</v>
      </c>
    </row>
    <row r="857" s="49" customFormat="true" ht="23.85" hidden="false" customHeight="false" outlineLevel="0" collapsed="false">
      <c r="A857" s="95"/>
      <c r="B857" s="64" t="s">
        <v>271</v>
      </c>
      <c r="C857" s="103"/>
      <c r="D857" s="40"/>
      <c r="E857" s="48"/>
      <c r="F857" s="41" t="n">
        <f aca="false">SUM(C857*E857)</f>
        <v>0</v>
      </c>
    </row>
    <row r="858" s="49" customFormat="true" ht="14.25" hidden="false" customHeight="false" outlineLevel="0" collapsed="false">
      <c r="A858" s="95"/>
      <c r="B858" s="64" t="s">
        <v>216</v>
      </c>
      <c r="C858" s="103" t="n">
        <v>1</v>
      </c>
      <c r="D858" s="34" t="s">
        <v>91</v>
      </c>
      <c r="E858" s="51"/>
      <c r="F858" s="41" t="n">
        <f aca="false">SUM(C858*E858)</f>
        <v>0</v>
      </c>
    </row>
    <row r="859" s="49" customFormat="true" ht="14.25" hidden="false" customHeight="false" outlineLevel="0" collapsed="false">
      <c r="A859" s="95"/>
      <c r="B859" s="100" t="s">
        <v>272</v>
      </c>
      <c r="C859" s="103" t="n">
        <v>1</v>
      </c>
      <c r="D859" s="34" t="s">
        <v>91</v>
      </c>
      <c r="E859" s="48"/>
      <c r="F859" s="41" t="n">
        <f aca="false">SUM(C859*E859)</f>
        <v>0</v>
      </c>
    </row>
    <row r="860" s="49" customFormat="true" ht="14.25" hidden="false" customHeight="false" outlineLevel="0" collapsed="false">
      <c r="A860" s="95"/>
      <c r="B860" s="100" t="s">
        <v>129</v>
      </c>
      <c r="C860" s="103" t="n">
        <v>1</v>
      </c>
      <c r="D860" s="34" t="s">
        <v>91</v>
      </c>
      <c r="E860" s="48"/>
      <c r="F860" s="41" t="n">
        <f aca="false">SUM(C860*E860)</f>
        <v>0</v>
      </c>
    </row>
    <row r="861" s="49" customFormat="true" ht="14.25" hidden="false" customHeight="false" outlineLevel="0" collapsed="false">
      <c r="A861" s="95"/>
      <c r="B861" s="100" t="s">
        <v>218</v>
      </c>
      <c r="C861" s="103" t="n">
        <v>1</v>
      </c>
      <c r="D861" s="34" t="s">
        <v>91</v>
      </c>
      <c r="E861" s="48"/>
      <c r="F861" s="41" t="n">
        <f aca="false">SUM(C861*E861)</f>
        <v>0</v>
      </c>
    </row>
    <row r="862" s="49" customFormat="true" ht="14.25" hidden="false" customHeight="false" outlineLevel="0" collapsed="false">
      <c r="A862" s="95"/>
      <c r="B862" s="64" t="s">
        <v>204</v>
      </c>
      <c r="C862" s="103" t="n">
        <v>1</v>
      </c>
      <c r="D862" s="34" t="s">
        <v>91</v>
      </c>
      <c r="E862" s="48"/>
      <c r="F862" s="41" t="n">
        <f aca="false">SUM(C862*E862)</f>
        <v>0</v>
      </c>
    </row>
    <row r="863" s="49" customFormat="true" ht="14.25" hidden="false" customHeight="false" outlineLevel="0" collapsed="false">
      <c r="A863" s="50"/>
      <c r="B863" s="32" t="s">
        <v>117</v>
      </c>
      <c r="C863" s="103" t="n">
        <v>1</v>
      </c>
      <c r="D863" s="34" t="s">
        <v>91</v>
      </c>
      <c r="E863" s="48"/>
      <c r="F863" s="41" t="n">
        <f aca="false">SUM(C863*E863)</f>
        <v>0</v>
      </c>
    </row>
    <row r="864" s="49" customFormat="true" ht="14.25" hidden="false" customHeight="false" outlineLevel="0" collapsed="false">
      <c r="A864" s="95"/>
      <c r="B864" s="100"/>
      <c r="C864" s="103"/>
      <c r="D864" s="40"/>
      <c r="E864" s="48"/>
      <c r="F864" s="41" t="n">
        <f aca="false">SUM(C864*E864)</f>
        <v>0</v>
      </c>
    </row>
    <row r="865" s="49" customFormat="true" ht="23.85" hidden="false" customHeight="false" outlineLevel="0" collapsed="false">
      <c r="A865" s="50"/>
      <c r="B865" s="32" t="s">
        <v>220</v>
      </c>
      <c r="C865" s="76" t="n">
        <v>10</v>
      </c>
      <c r="D865" s="34" t="s">
        <v>18</v>
      </c>
      <c r="E865" s="48"/>
      <c r="F865" s="41" t="n">
        <f aca="false">SUM(C865*E865)</f>
        <v>0</v>
      </c>
    </row>
    <row r="866" s="49" customFormat="true" ht="14.25" hidden="false" customHeight="false" outlineLevel="0" collapsed="false">
      <c r="A866" s="50"/>
      <c r="B866" s="32" t="s">
        <v>128</v>
      </c>
      <c r="C866" s="47" t="n">
        <v>1</v>
      </c>
      <c r="D866" s="34" t="s">
        <v>91</v>
      </c>
      <c r="E866" s="48"/>
      <c r="F866" s="41" t="n">
        <f aca="false">SUM(C866*E866)</f>
        <v>0</v>
      </c>
    </row>
    <row r="867" s="49" customFormat="true" ht="14.25" hidden="false" customHeight="false" outlineLevel="0" collapsed="false">
      <c r="A867" s="50"/>
      <c r="B867" s="32" t="s">
        <v>143</v>
      </c>
      <c r="C867" s="47" t="n">
        <v>1</v>
      </c>
      <c r="D867" s="34" t="s">
        <v>91</v>
      </c>
      <c r="E867" s="48"/>
      <c r="F867" s="41" t="n">
        <f aca="false">SUM(C867*E867)</f>
        <v>0</v>
      </c>
    </row>
    <row r="868" s="49" customFormat="true" ht="14.25" hidden="false" customHeight="false" outlineLevel="0" collapsed="false">
      <c r="A868" s="50"/>
      <c r="B868" s="32" t="s">
        <v>144</v>
      </c>
      <c r="C868" s="47" t="n">
        <v>1</v>
      </c>
      <c r="D868" s="34" t="s">
        <v>91</v>
      </c>
      <c r="E868" s="48"/>
      <c r="F868" s="41" t="n">
        <f aca="false">SUM(C868*E868)</f>
        <v>0</v>
      </c>
    </row>
    <row r="869" s="49" customFormat="true" ht="14.25" hidden="false" customHeight="false" outlineLevel="0" collapsed="false">
      <c r="A869" s="50"/>
      <c r="B869" s="32" t="s">
        <v>145</v>
      </c>
      <c r="C869" s="47" t="n">
        <v>1</v>
      </c>
      <c r="D869" s="34" t="s">
        <v>91</v>
      </c>
      <c r="E869" s="48"/>
      <c r="F869" s="41" t="n">
        <f aca="false">SUM(C869*E869)</f>
        <v>0</v>
      </c>
    </row>
    <row r="870" s="49" customFormat="true" ht="14.25" hidden="false" customHeight="false" outlineLevel="0" collapsed="false">
      <c r="A870" s="82"/>
      <c r="B870" s="83" t="s">
        <v>146</v>
      </c>
      <c r="C870" s="76" t="n">
        <v>1</v>
      </c>
      <c r="D870" s="84" t="s">
        <v>91</v>
      </c>
      <c r="E870" s="85"/>
      <c r="F870" s="41" t="n">
        <f aca="false">SUM(C870*E870)</f>
        <v>0</v>
      </c>
    </row>
    <row r="871" s="49" customFormat="true" ht="14.25" hidden="false" customHeight="false" outlineLevel="0" collapsed="false">
      <c r="A871" s="82"/>
      <c r="B871" s="83" t="s">
        <v>147</v>
      </c>
      <c r="C871" s="76" t="n">
        <v>1</v>
      </c>
      <c r="D871" s="84" t="s">
        <v>91</v>
      </c>
      <c r="E871" s="85"/>
      <c r="F871" s="41" t="n">
        <f aca="false">SUM(C871*E871)</f>
        <v>0</v>
      </c>
    </row>
    <row r="872" s="49" customFormat="true" ht="14.25" hidden="false" customHeight="false" outlineLevel="0" collapsed="false">
      <c r="A872" s="82"/>
      <c r="B872" s="83" t="s">
        <v>148</v>
      </c>
      <c r="C872" s="76" t="n">
        <v>1</v>
      </c>
      <c r="D872" s="84" t="s">
        <v>91</v>
      </c>
      <c r="E872" s="85"/>
      <c r="F872" s="41" t="n">
        <f aca="false">SUM(C872*E872)</f>
        <v>0</v>
      </c>
    </row>
    <row r="873" s="49" customFormat="true" ht="14.25" hidden="false" customHeight="false" outlineLevel="0" collapsed="false">
      <c r="A873" s="50"/>
      <c r="B873" s="80"/>
      <c r="C873" s="37"/>
      <c r="D873" s="40"/>
      <c r="E873" s="48"/>
      <c r="F873" s="41" t="n">
        <f aca="false">SUM(C873*E873)</f>
        <v>0</v>
      </c>
    </row>
    <row r="874" s="49" customFormat="true" ht="23.85" hidden="false" customHeight="false" outlineLevel="0" collapsed="false">
      <c r="A874" s="50"/>
      <c r="B874" s="80" t="s">
        <v>149</v>
      </c>
      <c r="C874" s="47" t="n">
        <f aca="false">C855</f>
        <v>10</v>
      </c>
      <c r="D874" s="34" t="s">
        <v>18</v>
      </c>
      <c r="E874" s="48"/>
      <c r="F874" s="41" t="n">
        <f aca="false">SUM(C874*E874)</f>
        <v>0</v>
      </c>
    </row>
    <row r="875" s="49" customFormat="true" ht="14.25" hidden="false" customHeight="false" outlineLevel="0" collapsed="false">
      <c r="A875" s="50"/>
      <c r="B875" s="80"/>
      <c r="C875" s="37"/>
      <c r="D875" s="40"/>
      <c r="E875" s="48"/>
      <c r="F875" s="41" t="n">
        <f aca="false">SUM(C875*E875)</f>
        <v>0</v>
      </c>
    </row>
    <row r="876" s="49" customFormat="true" ht="23.85" hidden="false" customHeight="false" outlineLevel="0" collapsed="false">
      <c r="A876" s="50"/>
      <c r="B876" s="80" t="s">
        <v>150</v>
      </c>
      <c r="C876" s="37"/>
      <c r="D876" s="40"/>
      <c r="E876" s="48"/>
      <c r="F876" s="41" t="n">
        <f aca="false">SUM(C876*E876)</f>
        <v>0</v>
      </c>
    </row>
    <row r="877" s="49" customFormat="true" ht="14.25" hidden="false" customHeight="false" outlineLevel="0" collapsed="false">
      <c r="A877" s="50"/>
      <c r="B877" s="80" t="s">
        <v>151</v>
      </c>
      <c r="C877" s="47" t="n">
        <f aca="false">C865</f>
        <v>10</v>
      </c>
      <c r="D877" s="34" t="s">
        <v>18</v>
      </c>
      <c r="E877" s="48"/>
      <c r="F877" s="41" t="n">
        <f aca="false">SUM(C877*E877)</f>
        <v>0</v>
      </c>
    </row>
    <row r="878" s="49" customFormat="true" ht="14.25" hidden="false" customHeight="false" outlineLevel="0" collapsed="false">
      <c r="A878" s="50"/>
      <c r="B878" s="80"/>
      <c r="C878" s="37"/>
      <c r="D878" s="40"/>
      <c r="E878" s="48"/>
      <c r="F878" s="41" t="n">
        <f aca="false">SUM(C878*E878)</f>
        <v>0</v>
      </c>
    </row>
    <row r="879" s="49" customFormat="true" ht="14.25" hidden="false" customHeight="false" outlineLevel="0" collapsed="false">
      <c r="A879" s="50"/>
      <c r="B879" s="56" t="s">
        <v>152</v>
      </c>
      <c r="C879" s="47"/>
      <c r="D879" s="40"/>
      <c r="E879" s="48"/>
      <c r="F879" s="41" t="n">
        <f aca="false">SUM(C879*E879)</f>
        <v>0</v>
      </c>
    </row>
    <row r="880" s="49" customFormat="true" ht="14.25" hidden="false" customHeight="false" outlineLevel="0" collapsed="false">
      <c r="A880" s="50"/>
      <c r="B880" s="56"/>
      <c r="C880" s="47"/>
      <c r="D880" s="40"/>
      <c r="E880" s="48"/>
      <c r="F880" s="41" t="n">
        <f aca="false">SUM(C880*E880)</f>
        <v>0</v>
      </c>
    </row>
    <row r="881" s="49" customFormat="true" ht="23.85" hidden="false" customHeight="false" outlineLevel="0" collapsed="false">
      <c r="A881" s="50"/>
      <c r="B881" s="68" t="s">
        <v>274</v>
      </c>
      <c r="C881" s="76" t="n">
        <v>10</v>
      </c>
      <c r="D881" s="34" t="s">
        <v>18</v>
      </c>
      <c r="E881" s="48"/>
      <c r="F881" s="41" t="n">
        <f aca="false">SUM(C881*E881)</f>
        <v>0</v>
      </c>
    </row>
    <row r="882" s="49" customFormat="true" ht="14.25" hidden="false" customHeight="false" outlineLevel="0" collapsed="false">
      <c r="A882" s="50"/>
      <c r="B882" s="56"/>
      <c r="C882" s="47"/>
      <c r="D882" s="40"/>
      <c r="E882" s="48"/>
      <c r="F882" s="41" t="n">
        <f aca="false">SUM(C882*E882)</f>
        <v>0</v>
      </c>
    </row>
    <row r="883" s="49" customFormat="true" ht="23.85" hidden="false" customHeight="false" outlineLevel="0" collapsed="false">
      <c r="A883" s="50"/>
      <c r="B883" s="32" t="s">
        <v>154</v>
      </c>
      <c r="C883" s="47"/>
      <c r="D883" s="40"/>
      <c r="E883" s="48"/>
      <c r="F883" s="41" t="n">
        <f aca="false">SUM(C883*E883)</f>
        <v>0</v>
      </c>
    </row>
    <row r="884" s="49" customFormat="true" ht="14.25" hidden="false" customHeight="false" outlineLevel="0" collapsed="false">
      <c r="A884" s="50"/>
      <c r="B884" s="32" t="s">
        <v>97</v>
      </c>
      <c r="C884" s="47" t="n">
        <v>1</v>
      </c>
      <c r="D884" s="34" t="s">
        <v>91</v>
      </c>
      <c r="E884" s="48"/>
      <c r="F884" s="41" t="n">
        <f aca="false">SUM(C884*E884)</f>
        <v>0</v>
      </c>
    </row>
    <row r="885" s="49" customFormat="true" ht="14.25" hidden="false" customHeight="false" outlineLevel="0" collapsed="false">
      <c r="A885" s="50"/>
      <c r="B885" s="32" t="s">
        <v>121</v>
      </c>
      <c r="C885" s="47" t="n">
        <v>4</v>
      </c>
      <c r="D885" s="34" t="s">
        <v>91</v>
      </c>
      <c r="E885" s="48"/>
      <c r="F885" s="41" t="n">
        <f aca="false">SUM(C885*E885)</f>
        <v>0</v>
      </c>
    </row>
    <row r="886" s="49" customFormat="true" ht="14.25" hidden="false" customHeight="false" outlineLevel="0" collapsed="false">
      <c r="A886" s="50"/>
      <c r="B886" s="88" t="s">
        <v>286</v>
      </c>
      <c r="C886" s="47" t="n">
        <v>2</v>
      </c>
      <c r="D886" s="34" t="s">
        <v>91</v>
      </c>
      <c r="E886" s="48"/>
      <c r="F886" s="41" t="n">
        <f aca="false">SUM(C886*E886)</f>
        <v>0</v>
      </c>
    </row>
    <row r="887" s="49" customFormat="true" ht="14.25" hidden="false" customHeight="false" outlineLevel="0" collapsed="false">
      <c r="A887" s="50"/>
      <c r="B887" s="32" t="s">
        <v>157</v>
      </c>
      <c r="C887" s="47" t="n">
        <v>2</v>
      </c>
      <c r="D887" s="34" t="s">
        <v>91</v>
      </c>
      <c r="E887" s="48"/>
      <c r="F887" s="41" t="n">
        <f aca="false">SUM(C887*E887)</f>
        <v>0</v>
      </c>
    </row>
    <row r="888" s="49" customFormat="true" ht="23.85" hidden="false" customHeight="false" outlineLevel="0" collapsed="false">
      <c r="A888" s="50"/>
      <c r="B888" s="32" t="s">
        <v>158</v>
      </c>
      <c r="C888" s="47" t="n">
        <v>2</v>
      </c>
      <c r="D888" s="34" t="s">
        <v>91</v>
      </c>
      <c r="E888" s="48"/>
      <c r="F888" s="41" t="n">
        <f aca="false">SUM(C888*E888)</f>
        <v>0</v>
      </c>
    </row>
    <row r="889" s="49" customFormat="true" ht="14.25" hidden="false" customHeight="false" outlineLevel="0" collapsed="false">
      <c r="A889" s="50"/>
      <c r="B889" s="32" t="s">
        <v>159</v>
      </c>
      <c r="C889" s="47" t="n">
        <v>1</v>
      </c>
      <c r="D889" s="34" t="s">
        <v>91</v>
      </c>
      <c r="E889" s="48"/>
      <c r="F889" s="41" t="n">
        <f aca="false">SUM(C889*E889)</f>
        <v>0</v>
      </c>
    </row>
    <row r="890" s="49" customFormat="true" ht="14.25" hidden="false" customHeight="false" outlineLevel="0" collapsed="false">
      <c r="A890" s="50"/>
      <c r="B890" s="32" t="s">
        <v>160</v>
      </c>
      <c r="C890" s="47" t="n">
        <v>1</v>
      </c>
      <c r="D890" s="34" t="s">
        <v>91</v>
      </c>
      <c r="E890" s="48"/>
      <c r="F890" s="41" t="n">
        <f aca="false">SUM(C890*E890)</f>
        <v>0</v>
      </c>
    </row>
    <row r="891" s="49" customFormat="true" ht="14.25" hidden="false" customHeight="false" outlineLevel="0" collapsed="false">
      <c r="A891" s="50"/>
      <c r="B891" s="32" t="s">
        <v>161</v>
      </c>
      <c r="C891" s="47" t="n">
        <v>1</v>
      </c>
      <c r="D891" s="34" t="s">
        <v>91</v>
      </c>
      <c r="E891" s="48"/>
      <c r="F891" s="41" t="n">
        <f aca="false">SUM(C891*E891)</f>
        <v>0</v>
      </c>
    </row>
    <row r="892" s="49" customFormat="true" ht="14.25" hidden="false" customHeight="false" outlineLevel="0" collapsed="false">
      <c r="A892" s="50"/>
      <c r="B892" s="80"/>
      <c r="C892" s="37"/>
      <c r="D892" s="40"/>
      <c r="E892" s="48"/>
      <c r="F892" s="41" t="n">
        <f aca="false">SUM(C892*E892)</f>
        <v>0</v>
      </c>
    </row>
    <row r="893" s="49" customFormat="true" ht="23.85" hidden="false" customHeight="false" outlineLevel="0" collapsed="false">
      <c r="A893" s="50"/>
      <c r="B893" s="80" t="s">
        <v>162</v>
      </c>
      <c r="C893" s="37"/>
      <c r="D893" s="40"/>
      <c r="E893" s="48"/>
      <c r="F893" s="41" t="n">
        <f aca="false">SUM(C893*E893)</f>
        <v>0</v>
      </c>
    </row>
    <row r="894" s="49" customFormat="true" ht="14.25" hidden="false" customHeight="false" outlineLevel="0" collapsed="false">
      <c r="A894" s="50"/>
      <c r="B894" s="80" t="s">
        <v>222</v>
      </c>
      <c r="C894" s="47" t="n">
        <f aca="false">C881</f>
        <v>10</v>
      </c>
      <c r="D894" s="34" t="s">
        <v>18</v>
      </c>
      <c r="E894" s="48"/>
      <c r="F894" s="41" t="n">
        <f aca="false">SUM(C894*E894)</f>
        <v>0</v>
      </c>
    </row>
    <row r="895" s="49" customFormat="true" ht="14.25" hidden="false" customHeight="false" outlineLevel="0" collapsed="false">
      <c r="A895" s="50"/>
      <c r="B895" s="80"/>
      <c r="C895" s="37"/>
      <c r="D895" s="40"/>
      <c r="E895" s="48"/>
      <c r="F895" s="41" t="n">
        <f aca="false">SUM(C895*E895)</f>
        <v>0</v>
      </c>
    </row>
    <row r="896" s="49" customFormat="true" ht="14.25" hidden="false" customHeight="false" outlineLevel="0" collapsed="false">
      <c r="A896" s="50"/>
      <c r="B896" s="56" t="s">
        <v>164</v>
      </c>
      <c r="C896" s="47"/>
      <c r="D896" s="40"/>
      <c r="E896" s="48"/>
      <c r="F896" s="41" t="n">
        <f aca="false">SUM(C896*E896)</f>
        <v>0</v>
      </c>
    </row>
    <row r="897" s="49" customFormat="true" ht="14.25" hidden="false" customHeight="false" outlineLevel="0" collapsed="false">
      <c r="A897" s="50"/>
      <c r="B897" s="56"/>
      <c r="C897" s="47"/>
      <c r="D897" s="40"/>
      <c r="E897" s="48"/>
      <c r="F897" s="41" t="n">
        <f aca="false">SUM(C897*E897)</f>
        <v>0</v>
      </c>
    </row>
    <row r="898" s="49" customFormat="true" ht="23.85" hidden="false" customHeight="false" outlineLevel="0" collapsed="false">
      <c r="A898" s="95"/>
      <c r="B898" s="64" t="s">
        <v>165</v>
      </c>
      <c r="C898" s="37" t="n">
        <v>1</v>
      </c>
      <c r="D898" s="34" t="s">
        <v>38</v>
      </c>
      <c r="E898" s="48"/>
      <c r="F898" s="41" t="n">
        <f aca="false">SUM(C898*E898)</f>
        <v>0</v>
      </c>
    </row>
    <row r="899" s="49" customFormat="true" ht="14.25" hidden="false" customHeight="false" outlineLevel="0" collapsed="false">
      <c r="A899" s="95"/>
      <c r="B899" s="51"/>
      <c r="C899" s="37"/>
      <c r="D899" s="40"/>
      <c r="E899" s="51"/>
      <c r="F899" s="41" t="n">
        <f aca="false">SUM(C899*E899)</f>
        <v>0</v>
      </c>
    </row>
    <row r="900" s="49" customFormat="true" ht="23.85" hidden="false" customHeight="false" outlineLevel="0" collapsed="false">
      <c r="A900" s="50"/>
      <c r="B900" s="96" t="s">
        <v>166</v>
      </c>
      <c r="C900" s="47"/>
      <c r="D900" s="40"/>
      <c r="E900" s="48"/>
      <c r="F900" s="41" t="n">
        <f aca="false">SUM(C900*E900)</f>
        <v>0</v>
      </c>
    </row>
    <row r="901" s="49" customFormat="true" ht="23.85" hidden="false" customHeight="false" outlineLevel="0" collapsed="false">
      <c r="A901" s="50"/>
      <c r="B901" s="80" t="s">
        <v>167</v>
      </c>
      <c r="C901" s="47" t="n">
        <v>1</v>
      </c>
      <c r="D901" s="34" t="s">
        <v>91</v>
      </c>
      <c r="E901" s="48"/>
      <c r="F901" s="41" t="n">
        <f aca="false">SUM(C901*E901)</f>
        <v>0</v>
      </c>
    </row>
    <row r="902" s="49" customFormat="true" ht="14.25" hidden="false" customHeight="false" outlineLevel="0" collapsed="false">
      <c r="A902" s="50"/>
      <c r="B902" s="80" t="s">
        <v>168</v>
      </c>
      <c r="C902" s="47" t="n">
        <v>1</v>
      </c>
      <c r="D902" s="34" t="s">
        <v>91</v>
      </c>
      <c r="E902" s="48"/>
      <c r="F902" s="41" t="n">
        <f aca="false">SUM(C902*E902)</f>
        <v>0</v>
      </c>
    </row>
    <row r="903" s="49" customFormat="true" ht="14.25" hidden="false" customHeight="false" outlineLevel="0" collapsed="false">
      <c r="A903" s="50"/>
      <c r="B903" s="88" t="s">
        <v>169</v>
      </c>
      <c r="C903" s="47" t="n">
        <v>1</v>
      </c>
      <c r="D903" s="34" t="s">
        <v>91</v>
      </c>
      <c r="E903" s="48"/>
      <c r="F903" s="41" t="n">
        <f aca="false">SUM(C903*E903)</f>
        <v>0</v>
      </c>
    </row>
    <row r="904" s="49" customFormat="true" ht="14.25" hidden="false" customHeight="false" outlineLevel="0" collapsed="false">
      <c r="A904" s="50"/>
      <c r="B904" s="32" t="s">
        <v>170</v>
      </c>
      <c r="C904" s="47" t="n">
        <v>1</v>
      </c>
      <c r="D904" s="34" t="s">
        <v>91</v>
      </c>
      <c r="E904" s="48"/>
      <c r="F904" s="41" t="n">
        <f aca="false">SUM(C904*E904)</f>
        <v>0</v>
      </c>
    </row>
    <row r="905" s="49" customFormat="true" ht="23.85" hidden="false" customHeight="false" outlineLevel="0" collapsed="false">
      <c r="A905" s="50"/>
      <c r="B905" s="32" t="s">
        <v>171</v>
      </c>
      <c r="C905" s="47" t="n">
        <v>1</v>
      </c>
      <c r="D905" s="34" t="s">
        <v>91</v>
      </c>
      <c r="E905" s="48"/>
      <c r="F905" s="41" t="n">
        <f aca="false">SUM(C905*E905)</f>
        <v>0</v>
      </c>
    </row>
    <row r="906" s="49" customFormat="true" ht="23.85" hidden="false" customHeight="false" outlineLevel="0" collapsed="false">
      <c r="A906" s="50"/>
      <c r="B906" s="32" t="s">
        <v>172</v>
      </c>
      <c r="C906" s="47" t="n">
        <v>1</v>
      </c>
      <c r="D906" s="34" t="s">
        <v>91</v>
      </c>
      <c r="E906" s="48"/>
      <c r="F906" s="41" t="n">
        <f aca="false">SUM(C906*E906)</f>
        <v>0</v>
      </c>
    </row>
    <row r="907" s="49" customFormat="true" ht="14.25" hidden="false" customHeight="false" outlineLevel="0" collapsed="false">
      <c r="A907" s="50"/>
      <c r="B907" s="32" t="s">
        <v>173</v>
      </c>
      <c r="C907" s="47" t="n">
        <v>5</v>
      </c>
      <c r="D907" s="34" t="s">
        <v>91</v>
      </c>
      <c r="E907" s="48"/>
      <c r="F907" s="41" t="n">
        <f aca="false">SUM(C907*E907)</f>
        <v>0</v>
      </c>
    </row>
    <row r="908" s="49" customFormat="true" ht="14.25" hidden="false" customHeight="false" outlineLevel="0" collapsed="false">
      <c r="A908" s="50"/>
      <c r="B908" s="32" t="s">
        <v>174</v>
      </c>
      <c r="C908" s="47" t="n">
        <v>5</v>
      </c>
      <c r="D908" s="34" t="s">
        <v>91</v>
      </c>
      <c r="E908" s="48"/>
      <c r="F908" s="41" t="n">
        <f aca="false">SUM(C908*E908)</f>
        <v>0</v>
      </c>
    </row>
    <row r="909" s="49" customFormat="true" ht="23.85" hidden="false" customHeight="false" outlineLevel="0" collapsed="false">
      <c r="A909" s="50"/>
      <c r="B909" s="32" t="s">
        <v>175</v>
      </c>
      <c r="C909" s="47" t="n">
        <v>5</v>
      </c>
      <c r="D909" s="34" t="s">
        <v>91</v>
      </c>
      <c r="E909" s="48"/>
      <c r="F909" s="41" t="n">
        <f aca="false">SUM(C909*E909)</f>
        <v>0</v>
      </c>
    </row>
    <row r="910" s="49" customFormat="true" ht="14.25" hidden="false" customHeight="false" outlineLevel="0" collapsed="false">
      <c r="A910" s="50"/>
      <c r="B910" s="44"/>
      <c r="C910" s="47"/>
      <c r="D910" s="40"/>
      <c r="E910" s="48"/>
      <c r="F910" s="41" t="n">
        <f aca="false">SUM(C910*E910)</f>
        <v>0</v>
      </c>
    </row>
    <row r="911" s="49" customFormat="true" ht="23.85" hidden="false" customHeight="false" outlineLevel="0" collapsed="false">
      <c r="A911" s="50"/>
      <c r="B911" s="97" t="s">
        <v>176</v>
      </c>
      <c r="C911" s="47"/>
      <c r="D911" s="40"/>
      <c r="E911" s="48"/>
      <c r="F911" s="41" t="n">
        <f aca="false">SUM(C911*E911)</f>
        <v>0</v>
      </c>
    </row>
    <row r="912" s="49" customFormat="true" ht="23.85" hidden="false" customHeight="false" outlineLevel="0" collapsed="false">
      <c r="A912" s="50"/>
      <c r="B912" s="80" t="s">
        <v>177</v>
      </c>
      <c r="C912" s="47" t="n">
        <v>1</v>
      </c>
      <c r="D912" s="34" t="s">
        <v>91</v>
      </c>
      <c r="E912" s="48"/>
      <c r="F912" s="41" t="n">
        <f aca="false">SUM(C912*E912)</f>
        <v>0</v>
      </c>
    </row>
    <row r="913" s="49" customFormat="true" ht="23.85" hidden="false" customHeight="false" outlineLevel="0" collapsed="false">
      <c r="A913" s="50"/>
      <c r="B913" s="80" t="s">
        <v>178</v>
      </c>
      <c r="C913" s="47" t="n">
        <v>1</v>
      </c>
      <c r="D913" s="34" t="s">
        <v>91</v>
      </c>
      <c r="E913" s="48"/>
      <c r="F913" s="41" t="n">
        <f aca="false">SUM(C913*E913)</f>
        <v>0</v>
      </c>
    </row>
    <row r="914" s="49" customFormat="true" ht="38.25" hidden="false" customHeight="true" outlineLevel="0" collapsed="false">
      <c r="A914" s="50"/>
      <c r="B914" s="81" t="s">
        <v>179</v>
      </c>
      <c r="C914" s="47" t="n">
        <v>5</v>
      </c>
      <c r="D914" s="34" t="s">
        <v>91</v>
      </c>
      <c r="E914" s="48"/>
      <c r="F914" s="41" t="n">
        <f aca="false">SUM(C914*E914)</f>
        <v>0</v>
      </c>
    </row>
    <row r="915" s="49" customFormat="true" ht="14.25" hidden="false" customHeight="false" outlineLevel="0" collapsed="false">
      <c r="A915" s="50"/>
      <c r="B915" s="98" t="s">
        <v>180</v>
      </c>
      <c r="C915" s="47" t="n">
        <v>1</v>
      </c>
      <c r="D915" s="40" t="s">
        <v>91</v>
      </c>
      <c r="E915" s="48"/>
      <c r="F915" s="41" t="n">
        <f aca="false">SUM(C915*E915)</f>
        <v>0</v>
      </c>
    </row>
    <row r="916" s="49" customFormat="true" ht="23.85" hidden="false" customHeight="false" outlineLevel="0" collapsed="false">
      <c r="A916" s="50"/>
      <c r="B916" s="80" t="s">
        <v>181</v>
      </c>
      <c r="C916" s="47" t="n">
        <v>1</v>
      </c>
      <c r="D916" s="34" t="s">
        <v>91</v>
      </c>
      <c r="E916" s="48"/>
      <c r="F916" s="41" t="n">
        <f aca="false">SUM(C916*E916)</f>
        <v>0</v>
      </c>
    </row>
    <row r="917" s="49" customFormat="true" ht="14.25" hidden="false" customHeight="false" outlineLevel="0" collapsed="false">
      <c r="A917" s="50"/>
      <c r="B917" s="98" t="s">
        <v>182</v>
      </c>
      <c r="C917" s="47" t="n">
        <v>1</v>
      </c>
      <c r="D917" s="34" t="s">
        <v>91</v>
      </c>
      <c r="E917" s="48"/>
      <c r="F917" s="41" t="n">
        <f aca="false">SUM(C917*E917)</f>
        <v>0</v>
      </c>
    </row>
    <row r="918" s="49" customFormat="true" ht="23.85" hidden="false" customHeight="false" outlineLevel="0" collapsed="false">
      <c r="A918" s="50"/>
      <c r="B918" s="80" t="s">
        <v>183</v>
      </c>
      <c r="C918" s="47" t="n">
        <v>1</v>
      </c>
      <c r="D918" s="34" t="s">
        <v>91</v>
      </c>
      <c r="E918" s="48"/>
      <c r="F918" s="41" t="n">
        <f aca="false">SUM(C918*E918)</f>
        <v>0</v>
      </c>
    </row>
    <row r="919" s="49" customFormat="true" ht="14.25" hidden="false" customHeight="false" outlineLevel="0" collapsed="false">
      <c r="A919" s="50"/>
      <c r="B919" s="44" t="s">
        <v>184</v>
      </c>
      <c r="C919" s="47" t="n">
        <v>1</v>
      </c>
      <c r="D919" s="34" t="s">
        <v>91</v>
      </c>
      <c r="E919" s="48"/>
      <c r="F919" s="41" t="n">
        <f aca="false">SUM(C919*E919)</f>
        <v>0</v>
      </c>
    </row>
    <row r="920" s="49" customFormat="true" ht="14.25" hidden="false" customHeight="false" outlineLevel="0" collapsed="false">
      <c r="A920" s="50"/>
      <c r="B920" s="44"/>
      <c r="C920" s="47"/>
      <c r="D920" s="40"/>
      <c r="E920" s="48"/>
      <c r="F920" s="41" t="n">
        <f aca="false">SUM(C920*E920)</f>
        <v>0</v>
      </c>
    </row>
    <row r="921" s="49" customFormat="true" ht="46.25" hidden="false" customHeight="false" outlineLevel="0" collapsed="false">
      <c r="A921" s="50"/>
      <c r="B921" s="44" t="s">
        <v>185</v>
      </c>
      <c r="C921" s="47" t="n">
        <v>1</v>
      </c>
      <c r="D921" s="34" t="s">
        <v>38</v>
      </c>
      <c r="E921" s="48"/>
      <c r="F921" s="41" t="n">
        <f aca="false">SUM(C921*E921)</f>
        <v>0</v>
      </c>
    </row>
    <row r="922" s="49" customFormat="true" ht="14.25" hidden="false" customHeight="false" outlineLevel="0" collapsed="false">
      <c r="A922" s="50"/>
      <c r="B922" s="44"/>
      <c r="C922" s="47"/>
      <c r="D922" s="40"/>
      <c r="E922" s="48"/>
      <c r="F922" s="41" t="n">
        <f aca="false">SUM(C922*E922)</f>
        <v>0</v>
      </c>
    </row>
    <row r="923" s="49" customFormat="true" ht="23.85" hidden="false" customHeight="false" outlineLevel="0" collapsed="false">
      <c r="A923" s="50"/>
      <c r="B923" s="44" t="s">
        <v>186</v>
      </c>
      <c r="C923" s="47" t="n">
        <v>1</v>
      </c>
      <c r="D923" s="34" t="s">
        <v>38</v>
      </c>
      <c r="E923" s="48"/>
      <c r="F923" s="41" t="n">
        <f aca="false">SUM(C923*E923)</f>
        <v>0</v>
      </c>
    </row>
    <row r="924" s="49" customFormat="true" ht="14.25" hidden="false" customHeight="false" outlineLevel="0" collapsed="false">
      <c r="A924" s="50"/>
      <c r="B924" s="44"/>
      <c r="C924" s="47"/>
      <c r="D924" s="40"/>
      <c r="E924" s="48"/>
      <c r="F924" s="41" t="n">
        <f aca="false">SUM(C924*E924)</f>
        <v>0</v>
      </c>
    </row>
    <row r="925" s="49" customFormat="true" ht="23.85" hidden="false" customHeight="false" outlineLevel="0" collapsed="false">
      <c r="A925" s="50"/>
      <c r="B925" s="44" t="s">
        <v>187</v>
      </c>
      <c r="C925" s="47" t="n">
        <v>2</v>
      </c>
      <c r="D925" s="34" t="s">
        <v>91</v>
      </c>
      <c r="E925" s="48"/>
      <c r="F925" s="41" t="n">
        <f aca="false">SUM(C925*E925)</f>
        <v>0</v>
      </c>
    </row>
    <row r="926" s="49" customFormat="true" ht="14.25" hidden="false" customHeight="false" outlineLevel="0" collapsed="false">
      <c r="A926" s="50"/>
      <c r="B926" s="44"/>
      <c r="C926" s="47"/>
      <c r="D926" s="40"/>
      <c r="E926" s="48"/>
      <c r="F926" s="41"/>
    </row>
    <row r="927" s="49" customFormat="true" ht="15" hidden="false" customHeight="true" outlineLevel="0" collapsed="false">
      <c r="A927" s="66" t="s">
        <v>287</v>
      </c>
      <c r="B927" s="66"/>
      <c r="C927" s="66"/>
      <c r="D927" s="66"/>
      <c r="E927" s="54" t="n">
        <f aca="false">SUM(F724:F926)</f>
        <v>0</v>
      </c>
      <c r="F927" s="54"/>
    </row>
    <row r="928" s="28" customFormat="true" ht="14.25" hidden="false" customHeight="false" outlineLevel="0" collapsed="false">
      <c r="A928" s="37"/>
      <c r="B928" s="52"/>
      <c r="C928" s="40"/>
      <c r="D928" s="40"/>
      <c r="E928" s="40"/>
      <c r="F928" s="41"/>
    </row>
    <row r="929" s="49" customFormat="true" ht="14.25" hidden="false" customHeight="false" outlineLevel="0" collapsed="false">
      <c r="A929" s="55" t="s">
        <v>288</v>
      </c>
      <c r="B929" s="101" t="s">
        <v>289</v>
      </c>
      <c r="C929" s="47"/>
      <c r="D929" s="40"/>
      <c r="E929" s="48"/>
      <c r="F929" s="41"/>
    </row>
    <row r="930" s="63" customFormat="true" ht="14.25" hidden="false" customHeight="false" outlineLevel="0" collapsed="false">
      <c r="A930" s="57"/>
      <c r="B930" s="58"/>
      <c r="C930" s="59"/>
      <c r="D930" s="60"/>
      <c r="E930" s="61"/>
      <c r="F930" s="62"/>
    </row>
    <row r="931" s="63" customFormat="true" ht="14.25" hidden="false" customHeight="false" outlineLevel="0" collapsed="false">
      <c r="A931" s="50"/>
      <c r="B931" s="56" t="s">
        <v>68</v>
      </c>
      <c r="C931" s="59"/>
      <c r="D931" s="60"/>
      <c r="E931" s="61"/>
      <c r="F931" s="62"/>
    </row>
    <row r="932" s="63" customFormat="true" ht="14.25" hidden="false" customHeight="false" outlineLevel="0" collapsed="false">
      <c r="A932" s="50"/>
      <c r="B932" s="99"/>
      <c r="C932" s="47"/>
      <c r="D932" s="40"/>
      <c r="E932" s="48"/>
      <c r="F932" s="41"/>
    </row>
    <row r="933" s="63" customFormat="true" ht="23.85" hidden="false" customHeight="false" outlineLevel="0" collapsed="false">
      <c r="A933" s="50"/>
      <c r="B933" s="68" t="s">
        <v>69</v>
      </c>
      <c r="C933" s="47"/>
      <c r="D933" s="34" t="s">
        <v>34</v>
      </c>
      <c r="E933" s="48"/>
      <c r="F933" s="41" t="n">
        <f aca="false">SUM(C933*E933)</f>
        <v>0</v>
      </c>
    </row>
    <row r="934" s="63" customFormat="true" ht="14.25" hidden="false" customHeight="false" outlineLevel="0" collapsed="false">
      <c r="A934" s="50"/>
      <c r="B934" s="68"/>
      <c r="C934" s="47"/>
      <c r="D934" s="40"/>
      <c r="E934" s="48"/>
      <c r="F934" s="41" t="n">
        <f aca="false">SUM(C934*E934)</f>
        <v>0</v>
      </c>
    </row>
    <row r="935" s="63" customFormat="true" ht="23.85" hidden="false" customHeight="false" outlineLevel="0" collapsed="false">
      <c r="A935" s="50"/>
      <c r="B935" s="68" t="s">
        <v>226</v>
      </c>
      <c r="C935" s="47" t="n">
        <v>1</v>
      </c>
      <c r="D935" s="34" t="s">
        <v>38</v>
      </c>
      <c r="E935" s="48"/>
      <c r="F935" s="41" t="n">
        <f aca="false">SUM(C935*E935)</f>
        <v>0</v>
      </c>
    </row>
    <row r="936" s="63" customFormat="true" ht="14.25" hidden="false" customHeight="false" outlineLevel="0" collapsed="false">
      <c r="A936" s="50"/>
      <c r="B936" s="99"/>
      <c r="C936" s="47"/>
      <c r="D936" s="40"/>
      <c r="E936" s="48"/>
      <c r="F936" s="41" t="n">
        <f aca="false">SUM(C936*E936)</f>
        <v>0</v>
      </c>
    </row>
    <row r="937" s="63" customFormat="true" ht="23.85" hidden="false" customHeight="false" outlineLevel="0" collapsed="false">
      <c r="A937" s="50"/>
      <c r="B937" s="68" t="s">
        <v>242</v>
      </c>
      <c r="C937" s="47" t="n">
        <v>1</v>
      </c>
      <c r="D937" s="34" t="s">
        <v>38</v>
      </c>
      <c r="E937" s="48"/>
      <c r="F937" s="41" t="n">
        <f aca="false">SUM(C937*E937)</f>
        <v>0</v>
      </c>
    </row>
    <row r="938" s="63" customFormat="true" ht="14.25" hidden="false" customHeight="false" outlineLevel="0" collapsed="false">
      <c r="A938" s="50"/>
      <c r="B938" s="68"/>
      <c r="C938" s="47"/>
      <c r="D938" s="40"/>
      <c r="E938" s="48"/>
      <c r="F938" s="41" t="n">
        <f aca="false">SUM(C938*E938)</f>
        <v>0</v>
      </c>
    </row>
    <row r="939" s="63" customFormat="true" ht="14.25" hidden="false" customHeight="false" outlineLevel="0" collapsed="false">
      <c r="A939" s="50"/>
      <c r="B939" s="68" t="s">
        <v>290</v>
      </c>
      <c r="C939" s="47"/>
      <c r="D939" s="34" t="s">
        <v>34</v>
      </c>
      <c r="E939" s="48"/>
      <c r="F939" s="41" t="n">
        <f aca="false">SUM(C939*E939)</f>
        <v>0</v>
      </c>
    </row>
    <row r="940" s="63" customFormat="true" ht="14.25" hidden="false" customHeight="false" outlineLevel="0" collapsed="false">
      <c r="A940" s="50"/>
      <c r="B940" s="68"/>
      <c r="C940" s="47"/>
      <c r="D940" s="40"/>
      <c r="E940" s="48"/>
      <c r="F940" s="41" t="n">
        <f aca="false">SUM(C940*E940)</f>
        <v>0</v>
      </c>
    </row>
    <row r="941" s="49" customFormat="true" ht="14.25" hidden="false" customHeight="false" outlineLevel="0" collapsed="false">
      <c r="A941" s="50"/>
      <c r="B941" s="56" t="s">
        <v>76</v>
      </c>
      <c r="C941" s="47"/>
      <c r="D941" s="40"/>
      <c r="E941" s="48"/>
      <c r="F941" s="41" t="n">
        <f aca="false">SUM(C941*E941)</f>
        <v>0</v>
      </c>
    </row>
    <row r="942" s="49" customFormat="true" ht="14.25" hidden="false" customHeight="false" outlineLevel="0" collapsed="false">
      <c r="A942" s="50"/>
      <c r="B942" s="56"/>
      <c r="C942" s="47"/>
      <c r="D942" s="40"/>
      <c r="E942" s="48"/>
      <c r="F942" s="41" t="n">
        <f aca="false">SUM(C942*E942)</f>
        <v>0</v>
      </c>
    </row>
    <row r="943" s="49" customFormat="true" ht="23.85" hidden="false" customHeight="false" outlineLevel="0" collapsed="false">
      <c r="A943" s="50"/>
      <c r="B943" s="32" t="s">
        <v>245</v>
      </c>
      <c r="C943" s="47"/>
      <c r="D943" s="34" t="s">
        <v>34</v>
      </c>
      <c r="E943" s="48"/>
      <c r="F943" s="41" t="n">
        <f aca="false">SUM(C943*E943)</f>
        <v>0</v>
      </c>
    </row>
    <row r="944" s="49" customFormat="true" ht="14.25" hidden="false" customHeight="false" outlineLevel="0" collapsed="false">
      <c r="A944" s="50"/>
      <c r="B944" s="56"/>
      <c r="C944" s="47"/>
      <c r="D944" s="40"/>
      <c r="E944" s="48"/>
      <c r="F944" s="41" t="n">
        <f aca="false">SUM(C944*E944)</f>
        <v>0</v>
      </c>
    </row>
    <row r="945" s="49" customFormat="true" ht="35.05" hidden="false" customHeight="false" outlineLevel="0" collapsed="false">
      <c r="A945" s="50"/>
      <c r="B945" s="32" t="s">
        <v>79</v>
      </c>
      <c r="C945" s="47"/>
      <c r="D945" s="34" t="s">
        <v>38</v>
      </c>
      <c r="E945" s="48"/>
      <c r="F945" s="41" t="n">
        <f aca="false">SUM(C945*E945)</f>
        <v>0</v>
      </c>
    </row>
    <row r="946" s="49" customFormat="true" ht="14.25" hidden="false" customHeight="false" outlineLevel="0" collapsed="false">
      <c r="A946" s="50"/>
      <c r="B946" s="64" t="s">
        <v>84</v>
      </c>
      <c r="C946" s="75" t="n">
        <v>20</v>
      </c>
      <c r="D946" s="34" t="s">
        <v>18</v>
      </c>
      <c r="E946" s="48"/>
      <c r="F946" s="41" t="n">
        <f aca="false">SUM(C946*E946)</f>
        <v>0</v>
      </c>
    </row>
    <row r="947" s="49" customFormat="true" ht="14.25" hidden="false" customHeight="false" outlineLevel="0" collapsed="false">
      <c r="A947" s="51"/>
      <c r="B947" s="64" t="s">
        <v>291</v>
      </c>
      <c r="C947" s="75" t="n">
        <v>10</v>
      </c>
      <c r="D947" s="34" t="s">
        <v>18</v>
      </c>
      <c r="E947" s="65"/>
      <c r="F947" s="41" t="n">
        <f aca="false">SUM(C947*E947)</f>
        <v>0</v>
      </c>
    </row>
    <row r="948" s="49" customFormat="true" ht="14.25" hidden="false" customHeight="false" outlineLevel="0" collapsed="false">
      <c r="A948" s="51"/>
      <c r="B948" s="64" t="s">
        <v>292</v>
      </c>
      <c r="C948" s="75" t="n">
        <v>10</v>
      </c>
      <c r="D948" s="34" t="s">
        <v>18</v>
      </c>
      <c r="E948" s="65"/>
      <c r="F948" s="41" t="n">
        <f aca="false">SUM(C948*E948)</f>
        <v>0</v>
      </c>
    </row>
    <row r="949" s="49" customFormat="true" ht="14.25" hidden="false" customHeight="false" outlineLevel="0" collapsed="false">
      <c r="A949" s="50"/>
      <c r="B949" s="44"/>
      <c r="C949" s="76"/>
      <c r="D949" s="40"/>
      <c r="E949" s="48"/>
      <c r="F949" s="41" t="n">
        <f aca="false">SUM(C949*E949)</f>
        <v>0</v>
      </c>
    </row>
    <row r="950" s="49" customFormat="true" ht="46.25" hidden="false" customHeight="false" outlineLevel="0" collapsed="false">
      <c r="A950" s="50"/>
      <c r="B950" s="32" t="s">
        <v>85</v>
      </c>
      <c r="C950" s="76" t="n">
        <f aca="false">SUM(C946:C948)</f>
        <v>40</v>
      </c>
      <c r="D950" s="34" t="s">
        <v>18</v>
      </c>
      <c r="E950" s="48"/>
      <c r="F950" s="41" t="n">
        <f aca="false">SUM(C950*E950)</f>
        <v>0</v>
      </c>
    </row>
    <row r="951" s="49" customFormat="true" ht="14.25" hidden="false" customHeight="false" outlineLevel="0" collapsed="false">
      <c r="A951" s="50"/>
      <c r="B951" s="44"/>
      <c r="C951" s="47"/>
      <c r="D951" s="40"/>
      <c r="E951" s="48"/>
      <c r="F951" s="41" t="n">
        <f aca="false">SUM(C951*E951)</f>
        <v>0</v>
      </c>
    </row>
    <row r="952" s="49" customFormat="true" ht="35.05" hidden="false" customHeight="false" outlineLevel="0" collapsed="false">
      <c r="A952" s="50"/>
      <c r="B952" s="32" t="s">
        <v>293</v>
      </c>
      <c r="C952" s="47" t="n">
        <v>1</v>
      </c>
      <c r="D952" s="34" t="s">
        <v>38</v>
      </c>
      <c r="E952" s="48"/>
      <c r="F952" s="41" t="n">
        <f aca="false">SUM(C952*E952)</f>
        <v>0</v>
      </c>
    </row>
    <row r="953" s="49" customFormat="true" ht="14.25" hidden="false" customHeight="false" outlineLevel="0" collapsed="false">
      <c r="A953" s="50"/>
      <c r="B953" s="44"/>
      <c r="C953" s="47"/>
      <c r="D953" s="40"/>
      <c r="E953" s="48"/>
      <c r="F953" s="41" t="n">
        <f aca="false">SUM(C953*E953)</f>
        <v>0</v>
      </c>
    </row>
    <row r="954" s="49" customFormat="true" ht="35.05" hidden="false" customHeight="false" outlineLevel="0" collapsed="false">
      <c r="A954" s="50"/>
      <c r="B954" s="32" t="s">
        <v>294</v>
      </c>
      <c r="C954" s="47" t="n">
        <v>2</v>
      </c>
      <c r="D954" s="34" t="s">
        <v>91</v>
      </c>
      <c r="E954" s="48"/>
      <c r="F954" s="41" t="n">
        <f aca="false">SUM(C954*E954)</f>
        <v>0</v>
      </c>
    </row>
    <row r="955" s="49" customFormat="true" ht="14.25" hidden="false" customHeight="false" outlineLevel="0" collapsed="false">
      <c r="A955" s="50"/>
      <c r="B955" s="44"/>
      <c r="C955" s="47"/>
      <c r="D955" s="40"/>
      <c r="E955" s="48"/>
      <c r="F955" s="41" t="n">
        <f aca="false">SUM(C955*E955)</f>
        <v>0</v>
      </c>
    </row>
    <row r="956" s="49" customFormat="true" ht="14.25" hidden="false" customHeight="false" outlineLevel="0" collapsed="false">
      <c r="A956" s="50"/>
      <c r="B956" s="56" t="s">
        <v>87</v>
      </c>
      <c r="C956" s="47"/>
      <c r="D956" s="40"/>
      <c r="E956" s="48"/>
      <c r="F956" s="41" t="n">
        <f aca="false">SUM(C956*E956)</f>
        <v>0</v>
      </c>
    </row>
    <row r="957" s="49" customFormat="true" ht="14.25" hidden="false" customHeight="false" outlineLevel="0" collapsed="false">
      <c r="A957" s="50"/>
      <c r="B957" s="56"/>
      <c r="C957" s="47"/>
      <c r="D957" s="40"/>
      <c r="E957" s="48"/>
      <c r="F957" s="41" t="n">
        <f aca="false">SUM(C957*E957)</f>
        <v>0</v>
      </c>
    </row>
    <row r="958" s="49" customFormat="true" ht="23.85" hidden="false" customHeight="false" outlineLevel="0" collapsed="false">
      <c r="A958" s="50"/>
      <c r="B958" s="77" t="s">
        <v>88</v>
      </c>
      <c r="C958" s="47"/>
      <c r="D958" s="40"/>
      <c r="E958" s="48"/>
      <c r="F958" s="41" t="n">
        <f aca="false">SUM(C958*E958)</f>
        <v>0</v>
      </c>
    </row>
    <row r="959" s="63" customFormat="true" ht="14.25" hidden="false" customHeight="false" outlineLevel="0" collapsed="false">
      <c r="A959" s="42"/>
      <c r="B959" s="78" t="s">
        <v>295</v>
      </c>
      <c r="C959" s="75"/>
      <c r="D959" s="40"/>
      <c r="E959" s="41"/>
      <c r="F959" s="41" t="n">
        <f aca="false">SUM(C959*E959)</f>
        <v>0</v>
      </c>
    </row>
    <row r="960" s="49" customFormat="true" ht="14.25" hidden="false" customHeight="false" outlineLevel="0" collapsed="false">
      <c r="A960" s="50"/>
      <c r="B960" s="32" t="s">
        <v>117</v>
      </c>
      <c r="C960" s="47" t="n">
        <v>4</v>
      </c>
      <c r="D960" s="34" t="s">
        <v>91</v>
      </c>
      <c r="E960" s="48"/>
      <c r="F960" s="41" t="n">
        <f aca="false">SUM(C960*E960)</f>
        <v>0</v>
      </c>
    </row>
    <row r="961" s="49" customFormat="true" ht="23.85" hidden="false" customHeight="false" outlineLevel="0" collapsed="false">
      <c r="A961" s="50"/>
      <c r="B961" s="32" t="s">
        <v>198</v>
      </c>
      <c r="C961" s="47" t="n">
        <v>1</v>
      </c>
      <c r="D961" s="34" t="s">
        <v>38</v>
      </c>
      <c r="E961" s="48"/>
      <c r="F961" s="41" t="n">
        <f aca="false">SUM(C961*E961)</f>
        <v>0</v>
      </c>
    </row>
    <row r="962" s="49" customFormat="true" ht="23.85" hidden="false" customHeight="false" outlineLevel="0" collapsed="false">
      <c r="A962" s="50"/>
      <c r="B962" s="32" t="s">
        <v>284</v>
      </c>
      <c r="C962" s="47" t="n">
        <v>1</v>
      </c>
      <c r="D962" s="34" t="s">
        <v>91</v>
      </c>
      <c r="E962" s="48"/>
      <c r="F962" s="41" t="n">
        <f aca="false">SUM(C962*E962)</f>
        <v>0</v>
      </c>
    </row>
    <row r="963" s="49" customFormat="true" ht="14.25" hidden="false" customHeight="false" outlineLevel="0" collapsed="false">
      <c r="A963" s="50"/>
      <c r="B963" s="32" t="s">
        <v>200</v>
      </c>
      <c r="C963" s="47" t="n">
        <v>2</v>
      </c>
      <c r="D963" s="34" t="s">
        <v>91</v>
      </c>
      <c r="E963" s="48"/>
      <c r="F963" s="41" t="n">
        <f aca="false">SUM(C963*E963)</f>
        <v>0</v>
      </c>
    </row>
    <row r="964" s="49" customFormat="true" ht="14.25" hidden="false" customHeight="false" outlineLevel="0" collapsed="false">
      <c r="A964" s="50"/>
      <c r="B964" s="32" t="s">
        <v>201</v>
      </c>
      <c r="C964" s="47" t="n">
        <v>1</v>
      </c>
      <c r="D964" s="34" t="s">
        <v>38</v>
      </c>
      <c r="E964" s="48"/>
      <c r="F964" s="41" t="n">
        <f aca="false">SUM(C964*E964)</f>
        <v>0</v>
      </c>
    </row>
    <row r="965" s="49" customFormat="true" ht="14.25" hidden="false" customHeight="false" outlineLevel="0" collapsed="false">
      <c r="A965" s="50"/>
      <c r="B965" s="32" t="s">
        <v>202</v>
      </c>
      <c r="C965" s="47" t="n">
        <v>1</v>
      </c>
      <c r="D965" s="34" t="s">
        <v>91</v>
      </c>
      <c r="E965" s="48"/>
      <c r="F965" s="41" t="n">
        <f aca="false">SUM(C965*E965)</f>
        <v>0</v>
      </c>
    </row>
    <row r="966" s="49" customFormat="true" ht="14.25" hidden="false" customHeight="false" outlineLevel="0" collapsed="false">
      <c r="A966" s="50"/>
      <c r="B966" s="32" t="s">
        <v>143</v>
      </c>
      <c r="C966" s="47" t="n">
        <v>2</v>
      </c>
      <c r="D966" s="34" t="s">
        <v>91</v>
      </c>
      <c r="E966" s="48"/>
      <c r="F966" s="41" t="n">
        <f aca="false">SUM(C966*E966)</f>
        <v>0</v>
      </c>
    </row>
    <row r="967" s="49" customFormat="true" ht="14.25" hidden="false" customHeight="false" outlineLevel="0" collapsed="false">
      <c r="A967" s="50"/>
      <c r="B967" s="32" t="s">
        <v>203</v>
      </c>
      <c r="C967" s="47" t="n">
        <v>1</v>
      </c>
      <c r="D967" s="34" t="s">
        <v>91</v>
      </c>
      <c r="E967" s="48"/>
      <c r="F967" s="41" t="n">
        <f aca="false">SUM(C967*E967)</f>
        <v>0</v>
      </c>
    </row>
    <row r="968" s="49" customFormat="true" ht="14.25" hidden="false" customHeight="false" outlineLevel="0" collapsed="false">
      <c r="A968" s="50"/>
      <c r="B968" s="32" t="s">
        <v>204</v>
      </c>
      <c r="C968" s="47" t="n">
        <v>1</v>
      </c>
      <c r="D968" s="34" t="s">
        <v>91</v>
      </c>
      <c r="E968" s="48"/>
      <c r="F968" s="41" t="n">
        <f aca="false">SUM(C968*E968)</f>
        <v>0</v>
      </c>
    </row>
    <row r="969" s="49" customFormat="true" ht="14.25" hidden="false" customHeight="false" outlineLevel="0" collapsed="false">
      <c r="A969" s="50"/>
      <c r="B969" s="32" t="s">
        <v>205</v>
      </c>
      <c r="C969" s="47" t="n">
        <v>2</v>
      </c>
      <c r="D969" s="34" t="s">
        <v>91</v>
      </c>
      <c r="E969" s="48"/>
      <c r="F969" s="41" t="n">
        <f aca="false">SUM(C969*E969)</f>
        <v>0</v>
      </c>
    </row>
    <row r="970" s="49" customFormat="true" ht="14.25" hidden="false" customHeight="false" outlineLevel="0" collapsed="false">
      <c r="A970" s="50"/>
      <c r="B970" s="32" t="s">
        <v>206</v>
      </c>
      <c r="C970" s="47" t="n">
        <v>2</v>
      </c>
      <c r="D970" s="34" t="s">
        <v>91</v>
      </c>
      <c r="E970" s="48"/>
      <c r="F970" s="41" t="n">
        <f aca="false">SUM(C970*E970)</f>
        <v>0</v>
      </c>
    </row>
    <row r="971" s="49" customFormat="true" ht="14.25" hidden="false" customHeight="false" outlineLevel="0" collapsed="false">
      <c r="A971" s="50"/>
      <c r="B971" s="56"/>
      <c r="C971" s="47"/>
      <c r="D971" s="40"/>
      <c r="E971" s="48"/>
      <c r="F971" s="41" t="n">
        <f aca="false">SUM(C971*E971)</f>
        <v>0</v>
      </c>
    </row>
    <row r="972" s="63" customFormat="true" ht="14.25" hidden="false" customHeight="false" outlineLevel="0" collapsed="false">
      <c r="A972" s="42"/>
      <c r="B972" s="78" t="s">
        <v>296</v>
      </c>
      <c r="C972" s="75"/>
      <c r="D972" s="40"/>
      <c r="E972" s="41"/>
      <c r="F972" s="41" t="n">
        <f aca="false">SUM(C972*E972)</f>
        <v>0</v>
      </c>
    </row>
    <row r="973" s="49" customFormat="true" ht="14.25" hidden="false" customHeight="false" outlineLevel="0" collapsed="false">
      <c r="A973" s="50"/>
      <c r="B973" s="32" t="s">
        <v>117</v>
      </c>
      <c r="C973" s="47" t="n">
        <v>4</v>
      </c>
      <c r="D973" s="34" t="s">
        <v>91</v>
      </c>
      <c r="E973" s="48"/>
      <c r="F973" s="41" t="n">
        <f aca="false">SUM(C973*E973)</f>
        <v>0</v>
      </c>
    </row>
    <row r="974" s="49" customFormat="true" ht="23.85" hidden="false" customHeight="false" outlineLevel="0" collapsed="false">
      <c r="A974" s="50"/>
      <c r="B974" s="32" t="s">
        <v>198</v>
      </c>
      <c r="C974" s="47" t="n">
        <v>1</v>
      </c>
      <c r="D974" s="34" t="s">
        <v>38</v>
      </c>
      <c r="E974" s="48"/>
      <c r="F974" s="41" t="n">
        <f aca="false">SUM(C974*E974)</f>
        <v>0</v>
      </c>
    </row>
    <row r="975" s="49" customFormat="true" ht="23.85" hidden="false" customHeight="false" outlineLevel="0" collapsed="false">
      <c r="A975" s="50"/>
      <c r="B975" s="32" t="s">
        <v>284</v>
      </c>
      <c r="C975" s="47" t="n">
        <v>1</v>
      </c>
      <c r="D975" s="34" t="s">
        <v>91</v>
      </c>
      <c r="E975" s="48"/>
      <c r="F975" s="41" t="n">
        <f aca="false">SUM(C975*E975)</f>
        <v>0</v>
      </c>
    </row>
    <row r="976" s="49" customFormat="true" ht="14.25" hidden="false" customHeight="false" outlineLevel="0" collapsed="false">
      <c r="A976" s="50"/>
      <c r="B976" s="32" t="s">
        <v>200</v>
      </c>
      <c r="C976" s="47" t="n">
        <v>2</v>
      </c>
      <c r="D976" s="34" t="s">
        <v>91</v>
      </c>
      <c r="E976" s="48"/>
      <c r="F976" s="41" t="n">
        <f aca="false">SUM(C976*E976)</f>
        <v>0</v>
      </c>
    </row>
    <row r="977" s="49" customFormat="true" ht="14.25" hidden="false" customHeight="false" outlineLevel="0" collapsed="false">
      <c r="A977" s="50"/>
      <c r="B977" s="32" t="s">
        <v>201</v>
      </c>
      <c r="C977" s="47" t="n">
        <v>1</v>
      </c>
      <c r="D977" s="34" t="s">
        <v>38</v>
      </c>
      <c r="E977" s="48"/>
      <c r="F977" s="41" t="n">
        <f aca="false">SUM(C977*E977)</f>
        <v>0</v>
      </c>
    </row>
    <row r="978" s="49" customFormat="true" ht="14.25" hidden="false" customHeight="false" outlineLevel="0" collapsed="false">
      <c r="A978" s="50"/>
      <c r="B978" s="32" t="s">
        <v>202</v>
      </c>
      <c r="C978" s="47" t="n">
        <v>1</v>
      </c>
      <c r="D978" s="34" t="s">
        <v>91</v>
      </c>
      <c r="E978" s="48"/>
      <c r="F978" s="41" t="n">
        <f aca="false">SUM(C978*E978)</f>
        <v>0</v>
      </c>
    </row>
    <row r="979" s="49" customFormat="true" ht="14.25" hidden="false" customHeight="false" outlineLevel="0" collapsed="false">
      <c r="A979" s="50"/>
      <c r="B979" s="32" t="s">
        <v>143</v>
      </c>
      <c r="C979" s="47" t="n">
        <v>2</v>
      </c>
      <c r="D979" s="34" t="s">
        <v>91</v>
      </c>
      <c r="E979" s="48"/>
      <c r="F979" s="41" t="n">
        <f aca="false">SUM(C979*E979)</f>
        <v>0</v>
      </c>
    </row>
    <row r="980" s="49" customFormat="true" ht="14.25" hidden="false" customHeight="false" outlineLevel="0" collapsed="false">
      <c r="A980" s="50"/>
      <c r="B980" s="32" t="s">
        <v>203</v>
      </c>
      <c r="C980" s="47" t="n">
        <v>1</v>
      </c>
      <c r="D980" s="34" t="s">
        <v>91</v>
      </c>
      <c r="E980" s="48"/>
      <c r="F980" s="41" t="n">
        <f aca="false">SUM(C980*E980)</f>
        <v>0</v>
      </c>
    </row>
    <row r="981" s="49" customFormat="true" ht="14.25" hidden="false" customHeight="false" outlineLevel="0" collapsed="false">
      <c r="A981" s="50"/>
      <c r="B981" s="32" t="s">
        <v>204</v>
      </c>
      <c r="C981" s="47" t="n">
        <v>1</v>
      </c>
      <c r="D981" s="34" t="s">
        <v>91</v>
      </c>
      <c r="E981" s="48"/>
      <c r="F981" s="41" t="n">
        <f aca="false">SUM(C981*E981)</f>
        <v>0</v>
      </c>
    </row>
    <row r="982" s="49" customFormat="true" ht="14.25" hidden="false" customHeight="false" outlineLevel="0" collapsed="false">
      <c r="A982" s="50"/>
      <c r="B982" s="32" t="s">
        <v>205</v>
      </c>
      <c r="C982" s="47" t="n">
        <v>2</v>
      </c>
      <c r="D982" s="34" t="s">
        <v>91</v>
      </c>
      <c r="E982" s="48"/>
      <c r="F982" s="41" t="n">
        <f aca="false">SUM(C982*E982)</f>
        <v>0</v>
      </c>
    </row>
    <row r="983" s="49" customFormat="true" ht="14.25" hidden="false" customHeight="false" outlineLevel="0" collapsed="false">
      <c r="A983" s="50"/>
      <c r="B983" s="32" t="s">
        <v>206</v>
      </c>
      <c r="C983" s="47" t="n">
        <v>2</v>
      </c>
      <c r="D983" s="34" t="s">
        <v>91</v>
      </c>
      <c r="E983" s="48"/>
      <c r="F983" s="41" t="n">
        <f aca="false">SUM(C983*E983)</f>
        <v>0</v>
      </c>
    </row>
    <row r="984" s="49" customFormat="true" ht="14.25" hidden="false" customHeight="false" outlineLevel="0" collapsed="false">
      <c r="A984" s="50"/>
      <c r="B984" s="56"/>
      <c r="C984" s="47"/>
      <c r="D984" s="40"/>
      <c r="E984" s="48"/>
      <c r="F984" s="41" t="n">
        <f aca="false">SUM(C984*E984)</f>
        <v>0</v>
      </c>
    </row>
    <row r="985" s="49" customFormat="true" ht="23.85" hidden="false" customHeight="false" outlineLevel="0" collapsed="false">
      <c r="A985" s="50"/>
      <c r="B985" s="32" t="s">
        <v>297</v>
      </c>
      <c r="C985" s="47" t="n">
        <v>2</v>
      </c>
      <c r="D985" s="34" t="s">
        <v>38</v>
      </c>
      <c r="E985" s="48"/>
      <c r="F985" s="41" t="n">
        <f aca="false">SUM(C985*E985)</f>
        <v>0</v>
      </c>
    </row>
    <row r="986" s="49" customFormat="true" ht="14.25" hidden="false" customHeight="false" outlineLevel="0" collapsed="false">
      <c r="A986" s="50"/>
      <c r="B986" s="44"/>
      <c r="C986" s="47"/>
      <c r="D986" s="40"/>
      <c r="E986" s="48"/>
      <c r="F986" s="41" t="n">
        <f aca="false">SUM(C986*E986)</f>
        <v>0</v>
      </c>
    </row>
    <row r="987" s="49" customFormat="true" ht="14.25" hidden="false" customHeight="false" outlineLevel="0" collapsed="false">
      <c r="A987" s="50"/>
      <c r="B987" s="56" t="s">
        <v>164</v>
      </c>
      <c r="C987" s="47"/>
      <c r="D987" s="40"/>
      <c r="E987" s="48"/>
      <c r="F987" s="41" t="n">
        <f aca="false">SUM(C987*E987)</f>
        <v>0</v>
      </c>
    </row>
    <row r="988" s="49" customFormat="true" ht="14.25" hidden="false" customHeight="false" outlineLevel="0" collapsed="false">
      <c r="A988" s="50"/>
      <c r="B988" s="56"/>
      <c r="C988" s="47"/>
      <c r="D988" s="40"/>
      <c r="E988" s="48"/>
      <c r="F988" s="41" t="n">
        <f aca="false">SUM(C988*E988)</f>
        <v>0</v>
      </c>
    </row>
    <row r="989" s="49" customFormat="true" ht="23.85" hidden="false" customHeight="false" outlineLevel="0" collapsed="false">
      <c r="A989" s="95"/>
      <c r="B989" s="64" t="s">
        <v>165</v>
      </c>
      <c r="C989" s="37" t="n">
        <v>1</v>
      </c>
      <c r="D989" s="34" t="s">
        <v>38</v>
      </c>
      <c r="E989" s="48"/>
      <c r="F989" s="41" t="n">
        <f aca="false">SUM(C989*E989)</f>
        <v>0</v>
      </c>
    </row>
    <row r="990" s="49" customFormat="true" ht="14.25" hidden="false" customHeight="false" outlineLevel="0" collapsed="false">
      <c r="A990" s="95"/>
      <c r="B990" s="51"/>
      <c r="C990" s="37"/>
      <c r="D990" s="40"/>
      <c r="E990" s="51"/>
      <c r="F990" s="41" t="n">
        <f aca="false">SUM(C990*E990)</f>
        <v>0</v>
      </c>
    </row>
    <row r="991" s="49" customFormat="true" ht="23.85" hidden="false" customHeight="false" outlineLevel="0" collapsed="false">
      <c r="A991" s="50"/>
      <c r="B991" s="96" t="s">
        <v>166</v>
      </c>
      <c r="C991" s="47"/>
      <c r="D991" s="40"/>
      <c r="E991" s="48"/>
      <c r="F991" s="41" t="n">
        <f aca="false">SUM(C991*E991)</f>
        <v>0</v>
      </c>
    </row>
    <row r="992" s="49" customFormat="true" ht="23.85" hidden="false" customHeight="false" outlineLevel="0" collapsed="false">
      <c r="A992" s="50"/>
      <c r="B992" s="80" t="s">
        <v>167</v>
      </c>
      <c r="C992" s="47" t="n">
        <v>1</v>
      </c>
      <c r="D992" s="34" t="s">
        <v>91</v>
      </c>
      <c r="E992" s="48"/>
      <c r="F992" s="41" t="n">
        <f aca="false">SUM(C992*E992)</f>
        <v>0</v>
      </c>
    </row>
    <row r="993" s="49" customFormat="true" ht="14.25" hidden="false" customHeight="false" outlineLevel="0" collapsed="false">
      <c r="A993" s="50"/>
      <c r="B993" s="80" t="s">
        <v>168</v>
      </c>
      <c r="C993" s="47" t="n">
        <v>1</v>
      </c>
      <c r="D993" s="34" t="s">
        <v>91</v>
      </c>
      <c r="E993" s="48"/>
      <c r="F993" s="41" t="n">
        <f aca="false">SUM(C993*E993)</f>
        <v>0</v>
      </c>
    </row>
    <row r="994" s="49" customFormat="true" ht="14.25" hidden="false" customHeight="false" outlineLevel="0" collapsed="false">
      <c r="A994" s="50"/>
      <c r="B994" s="88" t="s">
        <v>169</v>
      </c>
      <c r="C994" s="47" t="n">
        <v>1</v>
      </c>
      <c r="D994" s="34" t="s">
        <v>91</v>
      </c>
      <c r="E994" s="48"/>
      <c r="F994" s="41" t="n">
        <f aca="false">SUM(C994*E994)</f>
        <v>0</v>
      </c>
    </row>
    <row r="995" s="49" customFormat="true" ht="14.25" hidden="false" customHeight="false" outlineLevel="0" collapsed="false">
      <c r="A995" s="50"/>
      <c r="B995" s="32" t="s">
        <v>170</v>
      </c>
      <c r="C995" s="47" t="n">
        <v>1</v>
      </c>
      <c r="D995" s="34" t="s">
        <v>91</v>
      </c>
      <c r="E995" s="48"/>
      <c r="F995" s="41" t="n">
        <f aca="false">SUM(C995*E995)</f>
        <v>0</v>
      </c>
    </row>
    <row r="996" s="49" customFormat="true" ht="23.85" hidden="false" customHeight="false" outlineLevel="0" collapsed="false">
      <c r="A996" s="50"/>
      <c r="B996" s="32" t="s">
        <v>171</v>
      </c>
      <c r="C996" s="47" t="n">
        <v>1</v>
      </c>
      <c r="D996" s="34" t="s">
        <v>91</v>
      </c>
      <c r="E996" s="48"/>
      <c r="F996" s="41" t="n">
        <f aca="false">SUM(C996*E996)</f>
        <v>0</v>
      </c>
    </row>
    <row r="997" s="49" customFormat="true" ht="23.85" hidden="false" customHeight="false" outlineLevel="0" collapsed="false">
      <c r="A997" s="50"/>
      <c r="B997" s="32" t="s">
        <v>172</v>
      </c>
      <c r="C997" s="47" t="n">
        <v>1</v>
      </c>
      <c r="D997" s="34" t="s">
        <v>91</v>
      </c>
      <c r="E997" s="48"/>
      <c r="F997" s="41" t="n">
        <f aca="false">SUM(C997*E997)</f>
        <v>0</v>
      </c>
    </row>
    <row r="998" s="49" customFormat="true" ht="14.25" hidden="false" customHeight="false" outlineLevel="0" collapsed="false">
      <c r="A998" s="50"/>
      <c r="B998" s="32" t="s">
        <v>173</v>
      </c>
      <c r="C998" s="47" t="n">
        <v>5</v>
      </c>
      <c r="D998" s="34" t="s">
        <v>91</v>
      </c>
      <c r="E998" s="48"/>
      <c r="F998" s="41" t="n">
        <f aca="false">SUM(C998*E998)</f>
        <v>0</v>
      </c>
    </row>
    <row r="999" s="49" customFormat="true" ht="14.25" hidden="false" customHeight="false" outlineLevel="0" collapsed="false">
      <c r="A999" s="50"/>
      <c r="B999" s="32" t="s">
        <v>174</v>
      </c>
      <c r="C999" s="47" t="n">
        <v>5</v>
      </c>
      <c r="D999" s="34" t="s">
        <v>91</v>
      </c>
      <c r="E999" s="48"/>
      <c r="F999" s="41" t="n">
        <f aca="false">SUM(C999*E999)</f>
        <v>0</v>
      </c>
    </row>
    <row r="1000" s="49" customFormat="true" ht="23.85" hidden="false" customHeight="false" outlineLevel="0" collapsed="false">
      <c r="A1000" s="50"/>
      <c r="B1000" s="32" t="s">
        <v>175</v>
      </c>
      <c r="C1000" s="47" t="n">
        <v>5</v>
      </c>
      <c r="D1000" s="34" t="s">
        <v>91</v>
      </c>
      <c r="E1000" s="48"/>
      <c r="F1000" s="41" t="n">
        <f aca="false">SUM(C1000*E1000)</f>
        <v>0</v>
      </c>
    </row>
    <row r="1001" s="49" customFormat="true" ht="14.25" hidden="false" customHeight="false" outlineLevel="0" collapsed="false">
      <c r="A1001" s="50"/>
      <c r="B1001" s="44"/>
      <c r="C1001" s="47"/>
      <c r="D1001" s="40"/>
      <c r="E1001" s="48"/>
      <c r="F1001" s="41" t="n">
        <f aca="false">SUM(C1001*E1001)</f>
        <v>0</v>
      </c>
    </row>
    <row r="1002" s="49" customFormat="true" ht="23.85" hidden="false" customHeight="false" outlineLevel="0" collapsed="false">
      <c r="A1002" s="50"/>
      <c r="B1002" s="97" t="s">
        <v>176</v>
      </c>
      <c r="C1002" s="47"/>
      <c r="D1002" s="40"/>
      <c r="E1002" s="48"/>
      <c r="F1002" s="41" t="n">
        <f aca="false">SUM(C1002*E1002)</f>
        <v>0</v>
      </c>
    </row>
    <row r="1003" s="49" customFormat="true" ht="23.85" hidden="false" customHeight="false" outlineLevel="0" collapsed="false">
      <c r="A1003" s="50"/>
      <c r="B1003" s="80" t="s">
        <v>177</v>
      </c>
      <c r="C1003" s="47" t="n">
        <v>1</v>
      </c>
      <c r="D1003" s="34" t="s">
        <v>91</v>
      </c>
      <c r="E1003" s="48"/>
      <c r="F1003" s="41" t="n">
        <f aca="false">SUM(C1003*E1003)</f>
        <v>0</v>
      </c>
    </row>
    <row r="1004" s="49" customFormat="true" ht="23.85" hidden="false" customHeight="false" outlineLevel="0" collapsed="false">
      <c r="A1004" s="50"/>
      <c r="B1004" s="80" t="s">
        <v>178</v>
      </c>
      <c r="C1004" s="47" t="n">
        <v>1</v>
      </c>
      <c r="D1004" s="34" t="s">
        <v>91</v>
      </c>
      <c r="E1004" s="48"/>
      <c r="F1004" s="41" t="n">
        <f aca="false">SUM(C1004*E1004)</f>
        <v>0</v>
      </c>
    </row>
    <row r="1005" s="49" customFormat="true" ht="38.25" hidden="false" customHeight="true" outlineLevel="0" collapsed="false">
      <c r="A1005" s="50"/>
      <c r="B1005" s="81" t="s">
        <v>179</v>
      </c>
      <c r="C1005" s="47" t="n">
        <v>5</v>
      </c>
      <c r="D1005" s="34" t="s">
        <v>91</v>
      </c>
      <c r="E1005" s="48"/>
      <c r="F1005" s="41" t="n">
        <f aca="false">SUM(C1005*E1005)</f>
        <v>0</v>
      </c>
    </row>
    <row r="1006" s="49" customFormat="true" ht="14.25" hidden="false" customHeight="false" outlineLevel="0" collapsed="false">
      <c r="A1006" s="50"/>
      <c r="B1006" s="98" t="s">
        <v>180</v>
      </c>
      <c r="C1006" s="47" t="n">
        <v>1</v>
      </c>
      <c r="D1006" s="40" t="s">
        <v>91</v>
      </c>
      <c r="E1006" s="48"/>
      <c r="F1006" s="41" t="n">
        <f aca="false">SUM(C1006*E1006)</f>
        <v>0</v>
      </c>
    </row>
    <row r="1007" s="49" customFormat="true" ht="23.85" hidden="false" customHeight="false" outlineLevel="0" collapsed="false">
      <c r="A1007" s="50"/>
      <c r="B1007" s="80" t="s">
        <v>181</v>
      </c>
      <c r="C1007" s="47" t="n">
        <v>1</v>
      </c>
      <c r="D1007" s="34" t="s">
        <v>91</v>
      </c>
      <c r="E1007" s="48"/>
      <c r="F1007" s="41" t="n">
        <f aca="false">SUM(C1007*E1007)</f>
        <v>0</v>
      </c>
    </row>
    <row r="1008" s="49" customFormat="true" ht="14.25" hidden="false" customHeight="false" outlineLevel="0" collapsed="false">
      <c r="A1008" s="50"/>
      <c r="B1008" s="98" t="s">
        <v>182</v>
      </c>
      <c r="C1008" s="47" t="n">
        <v>1</v>
      </c>
      <c r="D1008" s="34" t="s">
        <v>91</v>
      </c>
      <c r="E1008" s="48"/>
      <c r="F1008" s="41" t="n">
        <f aca="false">SUM(C1008*E1008)</f>
        <v>0</v>
      </c>
    </row>
    <row r="1009" s="49" customFormat="true" ht="23.85" hidden="false" customHeight="false" outlineLevel="0" collapsed="false">
      <c r="A1009" s="50"/>
      <c r="B1009" s="80" t="s">
        <v>183</v>
      </c>
      <c r="C1009" s="47" t="n">
        <v>1</v>
      </c>
      <c r="D1009" s="34" t="s">
        <v>91</v>
      </c>
      <c r="E1009" s="48"/>
      <c r="F1009" s="41" t="n">
        <f aca="false">SUM(C1009*E1009)</f>
        <v>0</v>
      </c>
    </row>
    <row r="1010" s="49" customFormat="true" ht="14.25" hidden="false" customHeight="false" outlineLevel="0" collapsed="false">
      <c r="A1010" s="50"/>
      <c r="B1010" s="44" t="s">
        <v>184</v>
      </c>
      <c r="C1010" s="47" t="n">
        <v>1</v>
      </c>
      <c r="D1010" s="34" t="s">
        <v>91</v>
      </c>
      <c r="E1010" s="48"/>
      <c r="F1010" s="41" t="n">
        <f aca="false">SUM(C1010*E1010)</f>
        <v>0</v>
      </c>
    </row>
    <row r="1011" s="49" customFormat="true" ht="14.25" hidden="false" customHeight="false" outlineLevel="0" collapsed="false">
      <c r="A1011" s="50"/>
      <c r="B1011" s="44"/>
      <c r="C1011" s="47"/>
      <c r="D1011" s="40"/>
      <c r="E1011" s="48"/>
      <c r="F1011" s="41" t="n">
        <f aca="false">SUM(C1011*E1011)</f>
        <v>0</v>
      </c>
    </row>
    <row r="1012" s="49" customFormat="true" ht="46.25" hidden="false" customHeight="false" outlineLevel="0" collapsed="false">
      <c r="A1012" s="50"/>
      <c r="B1012" s="44" t="s">
        <v>185</v>
      </c>
      <c r="C1012" s="47" t="n">
        <v>1</v>
      </c>
      <c r="D1012" s="34" t="s">
        <v>38</v>
      </c>
      <c r="E1012" s="48"/>
      <c r="F1012" s="41" t="n">
        <f aca="false">SUM(C1012*E1012)</f>
        <v>0</v>
      </c>
    </row>
    <row r="1013" s="49" customFormat="true" ht="14.25" hidden="false" customHeight="false" outlineLevel="0" collapsed="false">
      <c r="A1013" s="50"/>
      <c r="B1013" s="44"/>
      <c r="C1013" s="47"/>
      <c r="D1013" s="40"/>
      <c r="E1013" s="48"/>
      <c r="F1013" s="41" t="n">
        <f aca="false">SUM(C1013*E1013)</f>
        <v>0</v>
      </c>
    </row>
    <row r="1014" s="49" customFormat="true" ht="23.85" hidden="false" customHeight="false" outlineLevel="0" collapsed="false">
      <c r="A1014" s="50"/>
      <c r="B1014" s="44" t="s">
        <v>186</v>
      </c>
      <c r="C1014" s="47" t="n">
        <v>1</v>
      </c>
      <c r="D1014" s="34" t="s">
        <v>38</v>
      </c>
      <c r="E1014" s="48"/>
      <c r="F1014" s="41" t="n">
        <f aca="false">SUM(C1014*E1014)</f>
        <v>0</v>
      </c>
    </row>
    <row r="1015" s="49" customFormat="true" ht="14.25" hidden="false" customHeight="false" outlineLevel="0" collapsed="false">
      <c r="A1015" s="50"/>
      <c r="B1015" s="44"/>
      <c r="C1015" s="47"/>
      <c r="D1015" s="40"/>
      <c r="E1015" s="48"/>
      <c r="F1015" s="41" t="n">
        <f aca="false">SUM(C1015*E1015)</f>
        <v>0</v>
      </c>
    </row>
    <row r="1016" s="49" customFormat="true" ht="23.85" hidden="false" customHeight="false" outlineLevel="0" collapsed="false">
      <c r="A1016" s="50"/>
      <c r="B1016" s="44" t="s">
        <v>187</v>
      </c>
      <c r="C1016" s="47" t="n">
        <v>2</v>
      </c>
      <c r="D1016" s="34" t="s">
        <v>91</v>
      </c>
      <c r="E1016" s="48"/>
      <c r="F1016" s="41" t="n">
        <f aca="false">SUM(C1016*E1016)</f>
        <v>0</v>
      </c>
    </row>
    <row r="1017" s="49" customFormat="true" ht="14.25" hidden="false" customHeight="false" outlineLevel="0" collapsed="false">
      <c r="A1017" s="50"/>
      <c r="B1017" s="44"/>
      <c r="C1017" s="47"/>
      <c r="D1017" s="40"/>
      <c r="E1017" s="48"/>
      <c r="F1017" s="41"/>
    </row>
    <row r="1018" s="49" customFormat="true" ht="15" hidden="false" customHeight="true" outlineLevel="0" collapsed="false">
      <c r="A1018" s="66" t="s">
        <v>298</v>
      </c>
      <c r="B1018" s="66"/>
      <c r="C1018" s="66"/>
      <c r="D1018" s="66"/>
      <c r="E1018" s="54" t="n">
        <f aca="false">SUM(F933:F1017)</f>
        <v>0</v>
      </c>
      <c r="F1018" s="54"/>
    </row>
    <row r="1019" s="28" customFormat="true" ht="14.25" hidden="false" customHeight="false" outlineLevel="0" collapsed="false">
      <c r="A1019" s="37"/>
      <c r="B1019" s="52"/>
      <c r="C1019" s="40"/>
      <c r="D1019" s="40"/>
      <c r="E1019" s="40"/>
      <c r="F1019" s="41"/>
    </row>
    <row r="1020" s="63" customFormat="true" ht="14.25" hidden="false" customHeight="false" outlineLevel="0" collapsed="false">
      <c r="A1020" s="55" t="s">
        <v>299</v>
      </c>
      <c r="B1020" s="101" t="s">
        <v>300</v>
      </c>
      <c r="C1020" s="59"/>
      <c r="D1020" s="60"/>
      <c r="E1020" s="61"/>
      <c r="F1020" s="62"/>
    </row>
    <row r="1021" s="63" customFormat="true" ht="14.25" hidden="false" customHeight="false" outlineLevel="0" collapsed="false">
      <c r="A1021" s="50"/>
      <c r="B1021" s="99"/>
      <c r="C1021" s="47"/>
      <c r="D1021" s="40"/>
      <c r="E1021" s="48"/>
      <c r="F1021" s="41"/>
    </row>
    <row r="1022" s="63" customFormat="true" ht="14.25" hidden="false" customHeight="false" outlineLevel="0" collapsed="false">
      <c r="A1022" s="50"/>
      <c r="B1022" s="56" t="s">
        <v>68</v>
      </c>
      <c r="C1022" s="59"/>
      <c r="D1022" s="60"/>
      <c r="E1022" s="61"/>
      <c r="F1022" s="62"/>
    </row>
    <row r="1023" s="63" customFormat="true" ht="14.25" hidden="false" customHeight="false" outlineLevel="0" collapsed="false">
      <c r="A1023" s="50"/>
      <c r="B1023" s="99"/>
      <c r="C1023" s="47"/>
      <c r="D1023" s="40"/>
      <c r="E1023" s="48"/>
      <c r="F1023" s="41"/>
    </row>
    <row r="1024" s="63" customFormat="true" ht="23.85" hidden="false" customHeight="false" outlineLevel="0" collapsed="false">
      <c r="A1024" s="50"/>
      <c r="B1024" s="68" t="s">
        <v>69</v>
      </c>
      <c r="C1024" s="47"/>
      <c r="D1024" s="34" t="s">
        <v>34</v>
      </c>
      <c r="E1024" s="48"/>
      <c r="F1024" s="41" t="n">
        <f aca="false">SUM(C1024*E1024)</f>
        <v>0</v>
      </c>
    </row>
    <row r="1025" s="63" customFormat="true" ht="14.25" hidden="false" customHeight="false" outlineLevel="0" collapsed="false">
      <c r="A1025" s="50"/>
      <c r="B1025" s="68"/>
      <c r="C1025" s="47"/>
      <c r="D1025" s="40"/>
      <c r="E1025" s="48"/>
      <c r="F1025" s="41" t="n">
        <f aca="false">SUM(C1025*E1025)</f>
        <v>0</v>
      </c>
    </row>
    <row r="1026" s="63" customFormat="true" ht="23.85" hidden="false" customHeight="false" outlineLevel="0" collapsed="false">
      <c r="A1026" s="50"/>
      <c r="B1026" s="68" t="s">
        <v>226</v>
      </c>
      <c r="C1026" s="47" t="n">
        <v>1</v>
      </c>
      <c r="D1026" s="34" t="s">
        <v>38</v>
      </c>
      <c r="E1026" s="48"/>
      <c r="F1026" s="41" t="n">
        <f aca="false">SUM(C1026*E1026)</f>
        <v>0</v>
      </c>
    </row>
    <row r="1027" s="63" customFormat="true" ht="14.25" hidden="false" customHeight="false" outlineLevel="0" collapsed="false">
      <c r="A1027" s="50"/>
      <c r="B1027" s="99"/>
      <c r="C1027" s="47"/>
      <c r="D1027" s="40"/>
      <c r="E1027" s="48"/>
      <c r="F1027" s="41" t="n">
        <f aca="false">SUM(C1027*E1027)</f>
        <v>0</v>
      </c>
    </row>
    <row r="1028" s="63" customFormat="true" ht="23.85" hidden="false" customHeight="false" outlineLevel="0" collapsed="false">
      <c r="A1028" s="50"/>
      <c r="B1028" s="68" t="s">
        <v>242</v>
      </c>
      <c r="C1028" s="47" t="n">
        <v>1</v>
      </c>
      <c r="D1028" s="34" t="s">
        <v>38</v>
      </c>
      <c r="E1028" s="48"/>
      <c r="F1028" s="41" t="n">
        <f aca="false">SUM(C1028*E1028)</f>
        <v>0</v>
      </c>
    </row>
    <row r="1029" s="63" customFormat="true" ht="14.25" hidden="false" customHeight="false" outlineLevel="0" collapsed="false">
      <c r="A1029" s="50"/>
      <c r="B1029" s="68"/>
      <c r="C1029" s="47"/>
      <c r="D1029" s="40"/>
      <c r="E1029" s="48"/>
      <c r="F1029" s="41" t="n">
        <f aca="false">SUM(C1029*E1029)</f>
        <v>0</v>
      </c>
    </row>
    <row r="1030" s="63" customFormat="true" ht="14.25" hidden="false" customHeight="false" outlineLevel="0" collapsed="false">
      <c r="A1030" s="50"/>
      <c r="B1030" s="68" t="s">
        <v>290</v>
      </c>
      <c r="C1030" s="47"/>
      <c r="D1030" s="34" t="s">
        <v>34</v>
      </c>
      <c r="E1030" s="48"/>
      <c r="F1030" s="41" t="n">
        <f aca="false">SUM(C1030*E1030)</f>
        <v>0</v>
      </c>
    </row>
    <row r="1031" s="63" customFormat="true" ht="14.25" hidden="false" customHeight="false" outlineLevel="0" collapsed="false">
      <c r="A1031" s="50"/>
      <c r="B1031" s="68"/>
      <c r="C1031" s="47"/>
      <c r="D1031" s="40"/>
      <c r="E1031" s="48"/>
      <c r="F1031" s="41" t="n">
        <f aca="false">SUM(C1031*E1031)</f>
        <v>0</v>
      </c>
    </row>
    <row r="1032" s="49" customFormat="true" ht="14.25" hidden="false" customHeight="false" outlineLevel="0" collapsed="false">
      <c r="A1032" s="50"/>
      <c r="B1032" s="56" t="s">
        <v>76</v>
      </c>
      <c r="C1032" s="47"/>
      <c r="D1032" s="40"/>
      <c r="E1032" s="48"/>
      <c r="F1032" s="41" t="n">
        <f aca="false">SUM(C1032*E1032)</f>
        <v>0</v>
      </c>
    </row>
    <row r="1033" s="49" customFormat="true" ht="14.25" hidden="false" customHeight="false" outlineLevel="0" collapsed="false">
      <c r="A1033" s="50"/>
      <c r="B1033" s="56"/>
      <c r="C1033" s="47"/>
      <c r="D1033" s="40"/>
      <c r="E1033" s="48"/>
      <c r="F1033" s="41" t="n">
        <f aca="false">SUM(C1033*E1033)</f>
        <v>0</v>
      </c>
    </row>
    <row r="1034" s="49" customFormat="true" ht="23.85" hidden="false" customHeight="false" outlineLevel="0" collapsed="false">
      <c r="A1034" s="50"/>
      <c r="B1034" s="32" t="s">
        <v>245</v>
      </c>
      <c r="C1034" s="47"/>
      <c r="D1034" s="34" t="s">
        <v>34</v>
      </c>
      <c r="E1034" s="48"/>
      <c r="F1034" s="41" t="n">
        <f aca="false">SUM(C1034*E1034)</f>
        <v>0</v>
      </c>
    </row>
    <row r="1035" s="49" customFormat="true" ht="14.25" hidden="false" customHeight="false" outlineLevel="0" collapsed="false">
      <c r="A1035" s="50"/>
      <c r="B1035" s="56"/>
      <c r="C1035" s="47"/>
      <c r="D1035" s="40"/>
      <c r="E1035" s="48"/>
      <c r="F1035" s="41" t="n">
        <f aca="false">SUM(C1035*E1035)</f>
        <v>0</v>
      </c>
    </row>
    <row r="1036" s="49" customFormat="true" ht="35.05" hidden="false" customHeight="false" outlineLevel="0" collapsed="false">
      <c r="A1036" s="50"/>
      <c r="B1036" s="32" t="s">
        <v>79</v>
      </c>
      <c r="C1036" s="47"/>
      <c r="D1036" s="34" t="s">
        <v>38</v>
      </c>
      <c r="E1036" s="48"/>
      <c r="F1036" s="41" t="n">
        <f aca="false">SUM(C1036*E1036)</f>
        <v>0</v>
      </c>
    </row>
    <row r="1037" s="49" customFormat="true" ht="14.25" hidden="false" customHeight="false" outlineLevel="0" collapsed="false">
      <c r="A1037" s="50"/>
      <c r="B1037" s="64" t="s">
        <v>84</v>
      </c>
      <c r="C1037" s="75" t="n">
        <v>20</v>
      </c>
      <c r="D1037" s="34" t="s">
        <v>18</v>
      </c>
      <c r="E1037" s="48"/>
      <c r="F1037" s="41" t="n">
        <f aca="false">SUM(C1037*E1037)</f>
        <v>0</v>
      </c>
    </row>
    <row r="1038" s="49" customFormat="true" ht="14.25" hidden="false" customHeight="false" outlineLevel="0" collapsed="false">
      <c r="A1038" s="51"/>
      <c r="B1038" s="64" t="s">
        <v>291</v>
      </c>
      <c r="C1038" s="75" t="n">
        <v>10</v>
      </c>
      <c r="D1038" s="34" t="s">
        <v>18</v>
      </c>
      <c r="E1038" s="65"/>
      <c r="F1038" s="41" t="n">
        <f aca="false">SUM(C1038*E1038)</f>
        <v>0</v>
      </c>
    </row>
    <row r="1039" s="49" customFormat="true" ht="14.25" hidden="false" customHeight="false" outlineLevel="0" collapsed="false">
      <c r="A1039" s="51"/>
      <c r="B1039" s="64" t="s">
        <v>292</v>
      </c>
      <c r="C1039" s="75" t="n">
        <v>10</v>
      </c>
      <c r="D1039" s="34" t="s">
        <v>18</v>
      </c>
      <c r="E1039" s="65"/>
      <c r="F1039" s="41" t="n">
        <f aca="false">SUM(C1039*E1039)</f>
        <v>0</v>
      </c>
    </row>
    <row r="1040" s="49" customFormat="true" ht="14.25" hidden="false" customHeight="false" outlineLevel="0" collapsed="false">
      <c r="A1040" s="50"/>
      <c r="B1040" s="44"/>
      <c r="C1040" s="47"/>
      <c r="D1040" s="40"/>
      <c r="E1040" s="48"/>
      <c r="F1040" s="41" t="n">
        <f aca="false">SUM(C1040*E1040)</f>
        <v>0</v>
      </c>
    </row>
    <row r="1041" s="49" customFormat="true" ht="46.25" hidden="false" customHeight="false" outlineLevel="0" collapsed="false">
      <c r="A1041" s="50"/>
      <c r="B1041" s="32" t="s">
        <v>85</v>
      </c>
      <c r="C1041" s="76" t="n">
        <f aca="false">SUM(C1037:C1039)</f>
        <v>40</v>
      </c>
      <c r="D1041" s="34" t="s">
        <v>18</v>
      </c>
      <c r="E1041" s="48"/>
      <c r="F1041" s="41" t="n">
        <f aca="false">SUM(C1041*E1041)</f>
        <v>0</v>
      </c>
    </row>
    <row r="1042" s="49" customFormat="true" ht="14.25" hidden="false" customHeight="false" outlineLevel="0" collapsed="false">
      <c r="A1042" s="50"/>
      <c r="B1042" s="44"/>
      <c r="C1042" s="47"/>
      <c r="D1042" s="40"/>
      <c r="E1042" s="48"/>
      <c r="F1042" s="41" t="n">
        <f aca="false">SUM(C1042*E1042)</f>
        <v>0</v>
      </c>
    </row>
    <row r="1043" s="49" customFormat="true" ht="35.05" hidden="false" customHeight="false" outlineLevel="0" collapsed="false">
      <c r="A1043" s="50"/>
      <c r="B1043" s="32" t="s">
        <v>293</v>
      </c>
      <c r="C1043" s="47" t="n">
        <v>1</v>
      </c>
      <c r="D1043" s="34" t="s">
        <v>38</v>
      </c>
      <c r="E1043" s="48"/>
      <c r="F1043" s="41" t="n">
        <f aca="false">SUM(C1043*E1043)</f>
        <v>0</v>
      </c>
    </row>
    <row r="1044" s="49" customFormat="true" ht="14.25" hidden="false" customHeight="false" outlineLevel="0" collapsed="false">
      <c r="A1044" s="50"/>
      <c r="B1044" s="44"/>
      <c r="C1044" s="47"/>
      <c r="D1044" s="40"/>
      <c r="E1044" s="48"/>
      <c r="F1044" s="41" t="n">
        <f aca="false">SUM(C1044*E1044)</f>
        <v>0</v>
      </c>
    </row>
    <row r="1045" s="49" customFormat="true" ht="35.05" hidden="false" customHeight="false" outlineLevel="0" collapsed="false">
      <c r="A1045" s="50"/>
      <c r="B1045" s="32" t="s">
        <v>294</v>
      </c>
      <c r="C1045" s="47" t="n">
        <v>2</v>
      </c>
      <c r="D1045" s="34" t="s">
        <v>91</v>
      </c>
      <c r="E1045" s="48"/>
      <c r="F1045" s="41" t="n">
        <f aca="false">SUM(C1045*E1045)</f>
        <v>0</v>
      </c>
    </row>
    <row r="1046" s="49" customFormat="true" ht="14.25" hidden="false" customHeight="false" outlineLevel="0" collapsed="false">
      <c r="A1046" s="50"/>
      <c r="B1046" s="44"/>
      <c r="C1046" s="47"/>
      <c r="D1046" s="40"/>
      <c r="E1046" s="48"/>
      <c r="F1046" s="41" t="n">
        <f aca="false">SUM(C1046*E1046)</f>
        <v>0</v>
      </c>
    </row>
    <row r="1047" s="49" customFormat="true" ht="14.25" hidden="false" customHeight="false" outlineLevel="0" collapsed="false">
      <c r="A1047" s="50"/>
      <c r="B1047" s="56" t="s">
        <v>87</v>
      </c>
      <c r="C1047" s="47"/>
      <c r="D1047" s="40"/>
      <c r="E1047" s="48"/>
      <c r="F1047" s="41" t="n">
        <f aca="false">SUM(C1047*E1047)</f>
        <v>0</v>
      </c>
    </row>
    <row r="1048" s="49" customFormat="true" ht="14.25" hidden="false" customHeight="false" outlineLevel="0" collapsed="false">
      <c r="A1048" s="50"/>
      <c r="B1048" s="56"/>
      <c r="C1048" s="47"/>
      <c r="D1048" s="40"/>
      <c r="E1048" s="48"/>
      <c r="F1048" s="41" t="n">
        <f aca="false">SUM(C1048*E1048)</f>
        <v>0</v>
      </c>
    </row>
    <row r="1049" s="49" customFormat="true" ht="23.85" hidden="false" customHeight="false" outlineLevel="0" collapsed="false">
      <c r="A1049" s="50"/>
      <c r="B1049" s="77" t="s">
        <v>88</v>
      </c>
      <c r="C1049" s="47"/>
      <c r="D1049" s="40"/>
      <c r="E1049" s="48"/>
      <c r="F1049" s="41" t="n">
        <f aca="false">SUM(C1049*E1049)</f>
        <v>0</v>
      </c>
    </row>
    <row r="1050" s="63" customFormat="true" ht="14.25" hidden="false" customHeight="false" outlineLevel="0" collapsed="false">
      <c r="A1050" s="42"/>
      <c r="B1050" s="78" t="s">
        <v>295</v>
      </c>
      <c r="C1050" s="75"/>
      <c r="D1050" s="40"/>
      <c r="E1050" s="41"/>
      <c r="F1050" s="41" t="n">
        <f aca="false">SUM(C1050*E1050)</f>
        <v>0</v>
      </c>
    </row>
    <row r="1051" s="49" customFormat="true" ht="14.25" hidden="false" customHeight="false" outlineLevel="0" collapsed="false">
      <c r="A1051" s="50"/>
      <c r="B1051" s="32" t="s">
        <v>117</v>
      </c>
      <c r="C1051" s="47" t="n">
        <v>4</v>
      </c>
      <c r="D1051" s="34" t="s">
        <v>91</v>
      </c>
      <c r="E1051" s="48"/>
      <c r="F1051" s="41" t="n">
        <f aca="false">SUM(C1051*E1051)</f>
        <v>0</v>
      </c>
    </row>
    <row r="1052" s="49" customFormat="true" ht="23.85" hidden="false" customHeight="false" outlineLevel="0" collapsed="false">
      <c r="A1052" s="50"/>
      <c r="B1052" s="32" t="s">
        <v>198</v>
      </c>
      <c r="C1052" s="47" t="n">
        <v>1</v>
      </c>
      <c r="D1052" s="34" t="s">
        <v>38</v>
      </c>
      <c r="E1052" s="48"/>
      <c r="F1052" s="41" t="n">
        <f aca="false">SUM(C1052*E1052)</f>
        <v>0</v>
      </c>
    </row>
    <row r="1053" s="49" customFormat="true" ht="23.85" hidden="false" customHeight="false" outlineLevel="0" collapsed="false">
      <c r="A1053" s="50"/>
      <c r="B1053" s="32" t="s">
        <v>284</v>
      </c>
      <c r="C1053" s="47" t="n">
        <v>1</v>
      </c>
      <c r="D1053" s="34" t="s">
        <v>91</v>
      </c>
      <c r="E1053" s="48"/>
      <c r="F1053" s="41" t="n">
        <f aca="false">SUM(C1053*E1053)</f>
        <v>0</v>
      </c>
    </row>
    <row r="1054" s="49" customFormat="true" ht="14.25" hidden="false" customHeight="false" outlineLevel="0" collapsed="false">
      <c r="A1054" s="50"/>
      <c r="B1054" s="32" t="s">
        <v>200</v>
      </c>
      <c r="C1054" s="47" t="n">
        <v>2</v>
      </c>
      <c r="D1054" s="34" t="s">
        <v>91</v>
      </c>
      <c r="E1054" s="48"/>
      <c r="F1054" s="41" t="n">
        <f aca="false">SUM(C1054*E1054)</f>
        <v>0</v>
      </c>
    </row>
    <row r="1055" s="49" customFormat="true" ht="14.25" hidden="false" customHeight="false" outlineLevel="0" collapsed="false">
      <c r="A1055" s="50"/>
      <c r="B1055" s="32" t="s">
        <v>201</v>
      </c>
      <c r="C1055" s="47" t="n">
        <v>1</v>
      </c>
      <c r="D1055" s="34" t="s">
        <v>38</v>
      </c>
      <c r="E1055" s="48"/>
      <c r="F1055" s="41" t="n">
        <f aca="false">SUM(C1055*E1055)</f>
        <v>0</v>
      </c>
    </row>
    <row r="1056" s="49" customFormat="true" ht="14.25" hidden="false" customHeight="false" outlineLevel="0" collapsed="false">
      <c r="A1056" s="50"/>
      <c r="B1056" s="32" t="s">
        <v>202</v>
      </c>
      <c r="C1056" s="47" t="n">
        <v>1</v>
      </c>
      <c r="D1056" s="34" t="s">
        <v>91</v>
      </c>
      <c r="E1056" s="48"/>
      <c r="F1056" s="41" t="n">
        <f aca="false">SUM(C1056*E1056)</f>
        <v>0</v>
      </c>
    </row>
    <row r="1057" s="49" customFormat="true" ht="14.25" hidden="false" customHeight="false" outlineLevel="0" collapsed="false">
      <c r="A1057" s="50"/>
      <c r="B1057" s="32" t="s">
        <v>143</v>
      </c>
      <c r="C1057" s="47" t="n">
        <v>2</v>
      </c>
      <c r="D1057" s="34" t="s">
        <v>91</v>
      </c>
      <c r="E1057" s="48"/>
      <c r="F1057" s="41" t="n">
        <f aca="false">SUM(C1057*E1057)</f>
        <v>0</v>
      </c>
    </row>
    <row r="1058" s="49" customFormat="true" ht="14.25" hidden="false" customHeight="false" outlineLevel="0" collapsed="false">
      <c r="A1058" s="50"/>
      <c r="B1058" s="32" t="s">
        <v>203</v>
      </c>
      <c r="C1058" s="47" t="n">
        <v>1</v>
      </c>
      <c r="D1058" s="34" t="s">
        <v>91</v>
      </c>
      <c r="E1058" s="48"/>
      <c r="F1058" s="41" t="n">
        <f aca="false">SUM(C1058*E1058)</f>
        <v>0</v>
      </c>
    </row>
    <row r="1059" s="49" customFormat="true" ht="14.25" hidden="false" customHeight="false" outlineLevel="0" collapsed="false">
      <c r="A1059" s="50"/>
      <c r="B1059" s="32" t="s">
        <v>204</v>
      </c>
      <c r="C1059" s="47" t="n">
        <v>1</v>
      </c>
      <c r="D1059" s="34" t="s">
        <v>91</v>
      </c>
      <c r="E1059" s="48"/>
      <c r="F1059" s="41" t="n">
        <f aca="false">SUM(C1059*E1059)</f>
        <v>0</v>
      </c>
    </row>
    <row r="1060" s="49" customFormat="true" ht="14.25" hidden="false" customHeight="false" outlineLevel="0" collapsed="false">
      <c r="A1060" s="50"/>
      <c r="B1060" s="32" t="s">
        <v>205</v>
      </c>
      <c r="C1060" s="47" t="n">
        <v>2</v>
      </c>
      <c r="D1060" s="34" t="s">
        <v>91</v>
      </c>
      <c r="E1060" s="48"/>
      <c r="F1060" s="41" t="n">
        <f aca="false">SUM(C1060*E1060)</f>
        <v>0</v>
      </c>
    </row>
    <row r="1061" s="49" customFormat="true" ht="14.25" hidden="false" customHeight="false" outlineLevel="0" collapsed="false">
      <c r="A1061" s="50"/>
      <c r="B1061" s="32" t="s">
        <v>206</v>
      </c>
      <c r="C1061" s="47" t="n">
        <v>2</v>
      </c>
      <c r="D1061" s="34" t="s">
        <v>91</v>
      </c>
      <c r="E1061" s="48"/>
      <c r="F1061" s="41" t="n">
        <f aca="false">SUM(C1061*E1061)</f>
        <v>0</v>
      </c>
    </row>
    <row r="1062" s="49" customFormat="true" ht="14.25" hidden="false" customHeight="false" outlineLevel="0" collapsed="false">
      <c r="A1062" s="50"/>
      <c r="B1062" s="56"/>
      <c r="C1062" s="47"/>
      <c r="D1062" s="40"/>
      <c r="E1062" s="48"/>
      <c r="F1062" s="41" t="n">
        <f aca="false">SUM(C1062*E1062)</f>
        <v>0</v>
      </c>
    </row>
    <row r="1063" s="63" customFormat="true" ht="14.25" hidden="false" customHeight="false" outlineLevel="0" collapsed="false">
      <c r="A1063" s="42"/>
      <c r="B1063" s="78" t="s">
        <v>296</v>
      </c>
      <c r="C1063" s="75"/>
      <c r="D1063" s="40"/>
      <c r="E1063" s="41"/>
      <c r="F1063" s="41" t="n">
        <f aca="false">SUM(C1063*E1063)</f>
        <v>0</v>
      </c>
    </row>
    <row r="1064" s="49" customFormat="true" ht="14.25" hidden="false" customHeight="false" outlineLevel="0" collapsed="false">
      <c r="A1064" s="50"/>
      <c r="B1064" s="32" t="s">
        <v>117</v>
      </c>
      <c r="C1064" s="47" t="n">
        <v>4</v>
      </c>
      <c r="D1064" s="34" t="s">
        <v>91</v>
      </c>
      <c r="E1064" s="48"/>
      <c r="F1064" s="41" t="n">
        <f aca="false">SUM(C1064*E1064)</f>
        <v>0</v>
      </c>
    </row>
    <row r="1065" s="49" customFormat="true" ht="23.85" hidden="false" customHeight="false" outlineLevel="0" collapsed="false">
      <c r="A1065" s="50"/>
      <c r="B1065" s="32" t="s">
        <v>198</v>
      </c>
      <c r="C1065" s="47" t="n">
        <v>1</v>
      </c>
      <c r="D1065" s="34" t="s">
        <v>38</v>
      </c>
      <c r="E1065" s="48"/>
      <c r="F1065" s="41" t="n">
        <f aca="false">SUM(C1065*E1065)</f>
        <v>0</v>
      </c>
    </row>
    <row r="1066" s="49" customFormat="true" ht="23.85" hidden="false" customHeight="false" outlineLevel="0" collapsed="false">
      <c r="A1066" s="50"/>
      <c r="B1066" s="32" t="s">
        <v>284</v>
      </c>
      <c r="C1066" s="47" t="n">
        <v>1</v>
      </c>
      <c r="D1066" s="34" t="s">
        <v>91</v>
      </c>
      <c r="E1066" s="48"/>
      <c r="F1066" s="41" t="n">
        <f aca="false">SUM(C1066*E1066)</f>
        <v>0</v>
      </c>
    </row>
    <row r="1067" s="49" customFormat="true" ht="14.25" hidden="false" customHeight="false" outlineLevel="0" collapsed="false">
      <c r="A1067" s="50"/>
      <c r="B1067" s="32" t="s">
        <v>200</v>
      </c>
      <c r="C1067" s="47" t="n">
        <v>2</v>
      </c>
      <c r="D1067" s="34" t="s">
        <v>91</v>
      </c>
      <c r="E1067" s="48"/>
      <c r="F1067" s="41" t="n">
        <f aca="false">SUM(C1067*E1067)</f>
        <v>0</v>
      </c>
    </row>
    <row r="1068" s="49" customFormat="true" ht="14.25" hidden="false" customHeight="false" outlineLevel="0" collapsed="false">
      <c r="A1068" s="50"/>
      <c r="B1068" s="32" t="s">
        <v>201</v>
      </c>
      <c r="C1068" s="47" t="n">
        <v>1</v>
      </c>
      <c r="D1068" s="34" t="s">
        <v>38</v>
      </c>
      <c r="E1068" s="48"/>
      <c r="F1068" s="41" t="n">
        <f aca="false">SUM(C1068*E1068)</f>
        <v>0</v>
      </c>
    </row>
    <row r="1069" s="49" customFormat="true" ht="14.25" hidden="false" customHeight="false" outlineLevel="0" collapsed="false">
      <c r="A1069" s="50"/>
      <c r="B1069" s="32" t="s">
        <v>202</v>
      </c>
      <c r="C1069" s="47" t="n">
        <v>1</v>
      </c>
      <c r="D1069" s="34" t="s">
        <v>91</v>
      </c>
      <c r="E1069" s="48"/>
      <c r="F1069" s="41" t="n">
        <f aca="false">SUM(C1069*E1069)</f>
        <v>0</v>
      </c>
    </row>
    <row r="1070" s="49" customFormat="true" ht="14.25" hidden="false" customHeight="false" outlineLevel="0" collapsed="false">
      <c r="A1070" s="50"/>
      <c r="B1070" s="32" t="s">
        <v>143</v>
      </c>
      <c r="C1070" s="47" t="n">
        <v>2</v>
      </c>
      <c r="D1070" s="34" t="s">
        <v>91</v>
      </c>
      <c r="E1070" s="48"/>
      <c r="F1070" s="41" t="n">
        <f aca="false">SUM(C1070*E1070)</f>
        <v>0</v>
      </c>
    </row>
    <row r="1071" s="49" customFormat="true" ht="14.25" hidden="false" customHeight="false" outlineLevel="0" collapsed="false">
      <c r="A1071" s="50"/>
      <c r="B1071" s="32" t="s">
        <v>203</v>
      </c>
      <c r="C1071" s="47" t="n">
        <v>1</v>
      </c>
      <c r="D1071" s="34" t="s">
        <v>91</v>
      </c>
      <c r="E1071" s="48"/>
      <c r="F1071" s="41" t="n">
        <f aca="false">SUM(C1071*E1071)</f>
        <v>0</v>
      </c>
    </row>
    <row r="1072" s="49" customFormat="true" ht="14.25" hidden="false" customHeight="false" outlineLevel="0" collapsed="false">
      <c r="A1072" s="50"/>
      <c r="B1072" s="32" t="s">
        <v>204</v>
      </c>
      <c r="C1072" s="47" t="n">
        <v>1</v>
      </c>
      <c r="D1072" s="34" t="s">
        <v>91</v>
      </c>
      <c r="E1072" s="48"/>
      <c r="F1072" s="41" t="n">
        <f aca="false">SUM(C1072*E1072)</f>
        <v>0</v>
      </c>
    </row>
    <row r="1073" s="49" customFormat="true" ht="14.25" hidden="false" customHeight="false" outlineLevel="0" collapsed="false">
      <c r="A1073" s="50"/>
      <c r="B1073" s="32" t="s">
        <v>205</v>
      </c>
      <c r="C1073" s="47" t="n">
        <v>2</v>
      </c>
      <c r="D1073" s="34" t="s">
        <v>91</v>
      </c>
      <c r="E1073" s="48"/>
      <c r="F1073" s="41" t="n">
        <f aca="false">SUM(C1073*E1073)</f>
        <v>0</v>
      </c>
    </row>
    <row r="1074" s="49" customFormat="true" ht="14.25" hidden="false" customHeight="false" outlineLevel="0" collapsed="false">
      <c r="A1074" s="50"/>
      <c r="B1074" s="32" t="s">
        <v>206</v>
      </c>
      <c r="C1074" s="47" t="n">
        <v>2</v>
      </c>
      <c r="D1074" s="34" t="s">
        <v>91</v>
      </c>
      <c r="E1074" s="48"/>
      <c r="F1074" s="41" t="n">
        <f aca="false">SUM(C1074*E1074)</f>
        <v>0</v>
      </c>
    </row>
    <row r="1075" s="49" customFormat="true" ht="14.25" hidden="false" customHeight="false" outlineLevel="0" collapsed="false">
      <c r="A1075" s="50"/>
      <c r="B1075" s="56"/>
      <c r="C1075" s="47"/>
      <c r="D1075" s="40"/>
      <c r="E1075" s="48"/>
      <c r="F1075" s="41" t="n">
        <f aca="false">SUM(C1075*E1075)</f>
        <v>0</v>
      </c>
    </row>
    <row r="1076" s="49" customFormat="true" ht="23.85" hidden="false" customHeight="false" outlineLevel="0" collapsed="false">
      <c r="A1076" s="50"/>
      <c r="B1076" s="32" t="s">
        <v>297</v>
      </c>
      <c r="C1076" s="47" t="n">
        <v>2</v>
      </c>
      <c r="D1076" s="34" t="s">
        <v>38</v>
      </c>
      <c r="E1076" s="48"/>
      <c r="F1076" s="41" t="n">
        <f aca="false">SUM(C1076*E1076)</f>
        <v>0</v>
      </c>
    </row>
    <row r="1077" s="49" customFormat="true" ht="14.25" hidden="false" customHeight="false" outlineLevel="0" collapsed="false">
      <c r="A1077" s="50"/>
      <c r="B1077" s="44"/>
      <c r="C1077" s="47"/>
      <c r="D1077" s="40"/>
      <c r="E1077" s="48"/>
      <c r="F1077" s="41" t="n">
        <f aca="false">SUM(C1077*E1077)</f>
        <v>0</v>
      </c>
    </row>
    <row r="1078" s="49" customFormat="true" ht="14.25" hidden="false" customHeight="false" outlineLevel="0" collapsed="false">
      <c r="A1078" s="50"/>
      <c r="B1078" s="56" t="s">
        <v>164</v>
      </c>
      <c r="C1078" s="47"/>
      <c r="D1078" s="40"/>
      <c r="E1078" s="48"/>
      <c r="F1078" s="41" t="n">
        <f aca="false">SUM(C1078*E1078)</f>
        <v>0</v>
      </c>
    </row>
    <row r="1079" s="49" customFormat="true" ht="14.25" hidden="false" customHeight="false" outlineLevel="0" collapsed="false">
      <c r="A1079" s="50"/>
      <c r="B1079" s="56"/>
      <c r="C1079" s="47"/>
      <c r="D1079" s="40"/>
      <c r="E1079" s="48"/>
      <c r="F1079" s="41" t="n">
        <f aca="false">SUM(C1079*E1079)</f>
        <v>0</v>
      </c>
    </row>
    <row r="1080" s="49" customFormat="true" ht="23.85" hidden="false" customHeight="false" outlineLevel="0" collapsed="false">
      <c r="A1080" s="95"/>
      <c r="B1080" s="64" t="s">
        <v>165</v>
      </c>
      <c r="C1080" s="37" t="n">
        <v>1</v>
      </c>
      <c r="D1080" s="34" t="s">
        <v>38</v>
      </c>
      <c r="E1080" s="48"/>
      <c r="F1080" s="41" t="n">
        <f aca="false">SUM(C1080*E1080)</f>
        <v>0</v>
      </c>
    </row>
    <row r="1081" s="49" customFormat="true" ht="14.25" hidden="false" customHeight="false" outlineLevel="0" collapsed="false">
      <c r="A1081" s="95"/>
      <c r="B1081" s="51"/>
      <c r="C1081" s="37"/>
      <c r="D1081" s="40"/>
      <c r="E1081" s="51"/>
      <c r="F1081" s="41" t="n">
        <f aca="false">SUM(C1081*E1081)</f>
        <v>0</v>
      </c>
    </row>
    <row r="1082" s="49" customFormat="true" ht="23.85" hidden="false" customHeight="false" outlineLevel="0" collapsed="false">
      <c r="A1082" s="50"/>
      <c r="B1082" s="96" t="s">
        <v>166</v>
      </c>
      <c r="C1082" s="47"/>
      <c r="D1082" s="40"/>
      <c r="E1082" s="48"/>
      <c r="F1082" s="41" t="n">
        <f aca="false">SUM(C1082*E1082)</f>
        <v>0</v>
      </c>
    </row>
    <row r="1083" s="49" customFormat="true" ht="23.85" hidden="false" customHeight="false" outlineLevel="0" collapsed="false">
      <c r="A1083" s="50"/>
      <c r="B1083" s="80" t="s">
        <v>167</v>
      </c>
      <c r="C1083" s="47" t="n">
        <v>1</v>
      </c>
      <c r="D1083" s="34" t="s">
        <v>91</v>
      </c>
      <c r="E1083" s="48"/>
      <c r="F1083" s="41" t="n">
        <f aca="false">SUM(C1083*E1083)</f>
        <v>0</v>
      </c>
    </row>
    <row r="1084" s="49" customFormat="true" ht="14.25" hidden="false" customHeight="false" outlineLevel="0" collapsed="false">
      <c r="A1084" s="50"/>
      <c r="B1084" s="80" t="s">
        <v>168</v>
      </c>
      <c r="C1084" s="47" t="n">
        <v>1</v>
      </c>
      <c r="D1084" s="34" t="s">
        <v>91</v>
      </c>
      <c r="E1084" s="48"/>
      <c r="F1084" s="41" t="n">
        <f aca="false">SUM(C1084*E1084)</f>
        <v>0</v>
      </c>
    </row>
    <row r="1085" s="49" customFormat="true" ht="14.25" hidden="false" customHeight="false" outlineLevel="0" collapsed="false">
      <c r="A1085" s="50"/>
      <c r="B1085" s="88" t="s">
        <v>169</v>
      </c>
      <c r="C1085" s="47" t="n">
        <v>1</v>
      </c>
      <c r="D1085" s="34" t="s">
        <v>91</v>
      </c>
      <c r="E1085" s="48"/>
      <c r="F1085" s="41" t="n">
        <f aca="false">SUM(C1085*E1085)</f>
        <v>0</v>
      </c>
    </row>
    <row r="1086" s="49" customFormat="true" ht="14.25" hidden="false" customHeight="false" outlineLevel="0" collapsed="false">
      <c r="A1086" s="50"/>
      <c r="B1086" s="32" t="s">
        <v>170</v>
      </c>
      <c r="C1086" s="47" t="n">
        <v>1</v>
      </c>
      <c r="D1086" s="34" t="s">
        <v>91</v>
      </c>
      <c r="E1086" s="48"/>
      <c r="F1086" s="41" t="n">
        <f aca="false">SUM(C1086*E1086)</f>
        <v>0</v>
      </c>
    </row>
    <row r="1087" s="49" customFormat="true" ht="23.85" hidden="false" customHeight="false" outlineLevel="0" collapsed="false">
      <c r="A1087" s="50"/>
      <c r="B1087" s="32" t="s">
        <v>171</v>
      </c>
      <c r="C1087" s="47" t="n">
        <v>1</v>
      </c>
      <c r="D1087" s="34" t="s">
        <v>91</v>
      </c>
      <c r="E1087" s="48"/>
      <c r="F1087" s="41" t="n">
        <f aca="false">SUM(C1087*E1087)</f>
        <v>0</v>
      </c>
    </row>
    <row r="1088" s="49" customFormat="true" ht="23.85" hidden="false" customHeight="false" outlineLevel="0" collapsed="false">
      <c r="A1088" s="50"/>
      <c r="B1088" s="32" t="s">
        <v>172</v>
      </c>
      <c r="C1088" s="47" t="n">
        <v>1</v>
      </c>
      <c r="D1088" s="34" t="s">
        <v>91</v>
      </c>
      <c r="E1088" s="48"/>
      <c r="F1088" s="41" t="n">
        <f aca="false">SUM(C1088*E1088)</f>
        <v>0</v>
      </c>
    </row>
    <row r="1089" s="49" customFormat="true" ht="14.25" hidden="false" customHeight="false" outlineLevel="0" collapsed="false">
      <c r="A1089" s="50"/>
      <c r="B1089" s="32" t="s">
        <v>173</v>
      </c>
      <c r="C1089" s="47" t="n">
        <v>5</v>
      </c>
      <c r="D1089" s="34" t="s">
        <v>91</v>
      </c>
      <c r="E1089" s="48"/>
      <c r="F1089" s="41" t="n">
        <f aca="false">SUM(C1089*E1089)</f>
        <v>0</v>
      </c>
    </row>
    <row r="1090" s="49" customFormat="true" ht="14.25" hidden="false" customHeight="false" outlineLevel="0" collapsed="false">
      <c r="A1090" s="50"/>
      <c r="B1090" s="32" t="s">
        <v>174</v>
      </c>
      <c r="C1090" s="47" t="n">
        <v>5</v>
      </c>
      <c r="D1090" s="34" t="s">
        <v>91</v>
      </c>
      <c r="E1090" s="48"/>
      <c r="F1090" s="41" t="n">
        <f aca="false">SUM(C1090*E1090)</f>
        <v>0</v>
      </c>
    </row>
    <row r="1091" s="49" customFormat="true" ht="23.85" hidden="false" customHeight="false" outlineLevel="0" collapsed="false">
      <c r="A1091" s="50"/>
      <c r="B1091" s="32" t="s">
        <v>175</v>
      </c>
      <c r="C1091" s="47" t="n">
        <v>5</v>
      </c>
      <c r="D1091" s="34" t="s">
        <v>91</v>
      </c>
      <c r="E1091" s="48"/>
      <c r="F1091" s="41" t="n">
        <f aca="false">SUM(C1091*E1091)</f>
        <v>0</v>
      </c>
    </row>
    <row r="1092" s="49" customFormat="true" ht="14.25" hidden="false" customHeight="false" outlineLevel="0" collapsed="false">
      <c r="A1092" s="50"/>
      <c r="B1092" s="44"/>
      <c r="C1092" s="47"/>
      <c r="D1092" s="40"/>
      <c r="E1092" s="48"/>
      <c r="F1092" s="41" t="n">
        <f aca="false">SUM(C1092*E1092)</f>
        <v>0</v>
      </c>
    </row>
    <row r="1093" s="49" customFormat="true" ht="23.85" hidden="false" customHeight="false" outlineLevel="0" collapsed="false">
      <c r="A1093" s="50"/>
      <c r="B1093" s="97" t="s">
        <v>176</v>
      </c>
      <c r="C1093" s="47"/>
      <c r="D1093" s="40"/>
      <c r="E1093" s="48"/>
      <c r="F1093" s="41" t="n">
        <f aca="false">SUM(C1093*E1093)</f>
        <v>0</v>
      </c>
    </row>
    <row r="1094" s="49" customFormat="true" ht="23.85" hidden="false" customHeight="false" outlineLevel="0" collapsed="false">
      <c r="A1094" s="50"/>
      <c r="B1094" s="80" t="s">
        <v>177</v>
      </c>
      <c r="C1094" s="47" t="n">
        <v>1</v>
      </c>
      <c r="D1094" s="34" t="s">
        <v>91</v>
      </c>
      <c r="E1094" s="48"/>
      <c r="F1094" s="41" t="n">
        <f aca="false">SUM(C1094*E1094)</f>
        <v>0</v>
      </c>
    </row>
    <row r="1095" s="49" customFormat="true" ht="23.85" hidden="false" customHeight="false" outlineLevel="0" collapsed="false">
      <c r="A1095" s="50"/>
      <c r="B1095" s="80" t="s">
        <v>178</v>
      </c>
      <c r="C1095" s="47" t="n">
        <v>1</v>
      </c>
      <c r="D1095" s="34" t="s">
        <v>91</v>
      </c>
      <c r="E1095" s="48"/>
      <c r="F1095" s="41" t="n">
        <f aca="false">SUM(C1095*E1095)</f>
        <v>0</v>
      </c>
    </row>
    <row r="1096" s="49" customFormat="true" ht="38.25" hidden="false" customHeight="true" outlineLevel="0" collapsed="false">
      <c r="A1096" s="50"/>
      <c r="B1096" s="81" t="s">
        <v>179</v>
      </c>
      <c r="C1096" s="47" t="n">
        <v>5</v>
      </c>
      <c r="D1096" s="34" t="s">
        <v>91</v>
      </c>
      <c r="E1096" s="48"/>
      <c r="F1096" s="41" t="n">
        <f aca="false">SUM(C1096*E1096)</f>
        <v>0</v>
      </c>
    </row>
    <row r="1097" s="49" customFormat="true" ht="14.25" hidden="false" customHeight="false" outlineLevel="0" collapsed="false">
      <c r="A1097" s="50"/>
      <c r="B1097" s="98" t="s">
        <v>180</v>
      </c>
      <c r="C1097" s="47" t="n">
        <v>1</v>
      </c>
      <c r="D1097" s="40" t="s">
        <v>91</v>
      </c>
      <c r="E1097" s="48"/>
      <c r="F1097" s="41" t="n">
        <f aca="false">SUM(C1097*E1097)</f>
        <v>0</v>
      </c>
    </row>
    <row r="1098" s="49" customFormat="true" ht="23.85" hidden="false" customHeight="false" outlineLevel="0" collapsed="false">
      <c r="A1098" s="50"/>
      <c r="B1098" s="80" t="s">
        <v>181</v>
      </c>
      <c r="C1098" s="47" t="n">
        <v>1</v>
      </c>
      <c r="D1098" s="34" t="s">
        <v>91</v>
      </c>
      <c r="E1098" s="48"/>
      <c r="F1098" s="41" t="n">
        <f aca="false">SUM(C1098*E1098)</f>
        <v>0</v>
      </c>
    </row>
    <row r="1099" s="49" customFormat="true" ht="14.25" hidden="false" customHeight="false" outlineLevel="0" collapsed="false">
      <c r="A1099" s="50"/>
      <c r="B1099" s="98" t="s">
        <v>182</v>
      </c>
      <c r="C1099" s="47" t="n">
        <v>1</v>
      </c>
      <c r="D1099" s="34" t="s">
        <v>91</v>
      </c>
      <c r="E1099" s="48"/>
      <c r="F1099" s="41" t="n">
        <f aca="false">SUM(C1099*E1099)</f>
        <v>0</v>
      </c>
    </row>
    <row r="1100" s="49" customFormat="true" ht="23.85" hidden="false" customHeight="false" outlineLevel="0" collapsed="false">
      <c r="A1100" s="50"/>
      <c r="B1100" s="80" t="s">
        <v>183</v>
      </c>
      <c r="C1100" s="47" t="n">
        <v>1</v>
      </c>
      <c r="D1100" s="34" t="s">
        <v>91</v>
      </c>
      <c r="E1100" s="48"/>
      <c r="F1100" s="41" t="n">
        <f aca="false">SUM(C1100*E1100)</f>
        <v>0</v>
      </c>
    </row>
    <row r="1101" s="49" customFormat="true" ht="14.25" hidden="false" customHeight="false" outlineLevel="0" collapsed="false">
      <c r="A1101" s="50"/>
      <c r="B1101" s="44" t="s">
        <v>184</v>
      </c>
      <c r="C1101" s="47" t="n">
        <v>1</v>
      </c>
      <c r="D1101" s="34" t="s">
        <v>91</v>
      </c>
      <c r="E1101" s="48"/>
      <c r="F1101" s="41" t="n">
        <f aca="false">SUM(C1101*E1101)</f>
        <v>0</v>
      </c>
    </row>
    <row r="1102" s="49" customFormat="true" ht="14.25" hidden="false" customHeight="false" outlineLevel="0" collapsed="false">
      <c r="A1102" s="50"/>
      <c r="B1102" s="44"/>
      <c r="C1102" s="47"/>
      <c r="D1102" s="40"/>
      <c r="E1102" s="48"/>
      <c r="F1102" s="41" t="n">
        <f aca="false">SUM(C1102*E1102)</f>
        <v>0</v>
      </c>
    </row>
    <row r="1103" s="49" customFormat="true" ht="46.25" hidden="false" customHeight="false" outlineLevel="0" collapsed="false">
      <c r="A1103" s="50"/>
      <c r="B1103" s="44" t="s">
        <v>185</v>
      </c>
      <c r="C1103" s="47" t="n">
        <v>1</v>
      </c>
      <c r="D1103" s="34" t="s">
        <v>38</v>
      </c>
      <c r="E1103" s="48"/>
      <c r="F1103" s="41" t="n">
        <f aca="false">SUM(C1103*E1103)</f>
        <v>0</v>
      </c>
    </row>
    <row r="1104" s="49" customFormat="true" ht="14.25" hidden="false" customHeight="false" outlineLevel="0" collapsed="false">
      <c r="A1104" s="50"/>
      <c r="B1104" s="44"/>
      <c r="C1104" s="47"/>
      <c r="D1104" s="40"/>
      <c r="E1104" s="48"/>
      <c r="F1104" s="41" t="n">
        <f aca="false">SUM(C1104*E1104)</f>
        <v>0</v>
      </c>
    </row>
    <row r="1105" s="49" customFormat="true" ht="23.85" hidden="false" customHeight="false" outlineLevel="0" collapsed="false">
      <c r="A1105" s="50"/>
      <c r="B1105" s="44" t="s">
        <v>186</v>
      </c>
      <c r="C1105" s="47" t="n">
        <v>1</v>
      </c>
      <c r="D1105" s="34" t="s">
        <v>38</v>
      </c>
      <c r="E1105" s="48"/>
      <c r="F1105" s="41" t="n">
        <f aca="false">SUM(C1105*E1105)</f>
        <v>0</v>
      </c>
    </row>
    <row r="1106" s="49" customFormat="true" ht="14.25" hidden="false" customHeight="false" outlineLevel="0" collapsed="false">
      <c r="A1106" s="50"/>
      <c r="B1106" s="44"/>
      <c r="C1106" s="47"/>
      <c r="D1106" s="40"/>
      <c r="E1106" s="48"/>
      <c r="F1106" s="41" t="n">
        <f aca="false">SUM(C1106*E1106)</f>
        <v>0</v>
      </c>
    </row>
    <row r="1107" s="49" customFormat="true" ht="23.85" hidden="false" customHeight="false" outlineLevel="0" collapsed="false">
      <c r="A1107" s="50"/>
      <c r="B1107" s="44" t="s">
        <v>187</v>
      </c>
      <c r="C1107" s="47" t="n">
        <v>2</v>
      </c>
      <c r="D1107" s="34" t="s">
        <v>91</v>
      </c>
      <c r="E1107" s="48"/>
      <c r="F1107" s="41" t="n">
        <f aca="false">SUM(C1107*E1107)</f>
        <v>0</v>
      </c>
    </row>
    <row r="1108" s="49" customFormat="true" ht="14.25" hidden="false" customHeight="false" outlineLevel="0" collapsed="false">
      <c r="A1108" s="50"/>
      <c r="B1108" s="44"/>
      <c r="C1108" s="47"/>
      <c r="D1108" s="40"/>
      <c r="E1108" s="48"/>
      <c r="F1108" s="41"/>
    </row>
    <row r="1109" s="49" customFormat="true" ht="15" hidden="false" customHeight="true" outlineLevel="0" collapsed="false">
      <c r="A1109" s="66" t="s">
        <v>301</v>
      </c>
      <c r="B1109" s="66"/>
      <c r="C1109" s="66"/>
      <c r="D1109" s="66"/>
      <c r="E1109" s="54" t="n">
        <f aca="false">SUM(F1024:F1108)</f>
        <v>0</v>
      </c>
      <c r="F1109" s="54"/>
    </row>
    <row r="1110" s="28" customFormat="true" ht="14.25" hidden="false" customHeight="false" outlineLevel="0" collapsed="false">
      <c r="A1110" s="37"/>
      <c r="B1110" s="52"/>
      <c r="C1110" s="40"/>
      <c r="D1110" s="40"/>
      <c r="E1110" s="40"/>
      <c r="F1110" s="41"/>
    </row>
    <row r="1111" s="63" customFormat="true" ht="14.25" hidden="false" customHeight="false" outlineLevel="0" collapsed="false">
      <c r="A1111" s="55" t="s">
        <v>302</v>
      </c>
      <c r="B1111" s="101" t="s">
        <v>303</v>
      </c>
      <c r="C1111" s="59"/>
      <c r="D1111" s="60"/>
      <c r="E1111" s="61"/>
      <c r="F1111" s="62"/>
    </row>
    <row r="1112" s="63" customFormat="true" ht="14.25" hidden="false" customHeight="false" outlineLevel="0" collapsed="false">
      <c r="A1112" s="50"/>
      <c r="B1112" s="99"/>
      <c r="C1112" s="47"/>
      <c r="D1112" s="40"/>
      <c r="E1112" s="48"/>
      <c r="F1112" s="41"/>
    </row>
    <row r="1113" s="63" customFormat="true" ht="14.25" hidden="false" customHeight="false" outlineLevel="0" collapsed="false">
      <c r="A1113" s="50"/>
      <c r="B1113" s="56" t="s">
        <v>68</v>
      </c>
      <c r="C1113" s="59"/>
      <c r="D1113" s="60"/>
      <c r="E1113" s="61"/>
      <c r="F1113" s="62"/>
    </row>
    <row r="1114" s="63" customFormat="true" ht="14.25" hidden="false" customHeight="false" outlineLevel="0" collapsed="false">
      <c r="A1114" s="50"/>
      <c r="B1114" s="99"/>
      <c r="C1114" s="47"/>
      <c r="D1114" s="40"/>
      <c r="E1114" s="48"/>
      <c r="F1114" s="41"/>
    </row>
    <row r="1115" s="63" customFormat="true" ht="23.85" hidden="false" customHeight="false" outlineLevel="0" collapsed="false">
      <c r="A1115" s="50"/>
      <c r="B1115" s="68" t="s">
        <v>69</v>
      </c>
      <c r="C1115" s="47"/>
      <c r="D1115" s="34" t="s">
        <v>34</v>
      </c>
      <c r="E1115" s="48"/>
      <c r="F1115" s="41" t="n">
        <f aca="false">SUM(C1115*E1115)</f>
        <v>0</v>
      </c>
    </row>
    <row r="1116" s="63" customFormat="true" ht="14.25" hidden="false" customHeight="false" outlineLevel="0" collapsed="false">
      <c r="A1116" s="50"/>
      <c r="B1116" s="68"/>
      <c r="C1116" s="47"/>
      <c r="D1116" s="40"/>
      <c r="E1116" s="48"/>
      <c r="F1116" s="41" t="n">
        <f aca="false">SUM(C1116*E1116)</f>
        <v>0</v>
      </c>
    </row>
    <row r="1117" s="63" customFormat="true" ht="35.05" hidden="false" customHeight="false" outlineLevel="0" collapsed="false">
      <c r="A1117" s="50"/>
      <c r="B1117" s="68" t="s">
        <v>70</v>
      </c>
      <c r="C1117" s="47" t="n">
        <v>1</v>
      </c>
      <c r="D1117" s="34" t="s">
        <v>38</v>
      </c>
      <c r="E1117" s="48"/>
      <c r="F1117" s="41" t="n">
        <f aca="false">SUM(C1117*E1117)</f>
        <v>0</v>
      </c>
    </row>
    <row r="1118" s="63" customFormat="true" ht="14.25" hidden="false" customHeight="false" outlineLevel="0" collapsed="false">
      <c r="A1118" s="50"/>
      <c r="B1118" s="68"/>
      <c r="C1118" s="47"/>
      <c r="D1118" s="40"/>
      <c r="E1118" s="48"/>
      <c r="F1118" s="41" t="n">
        <f aca="false">SUM(C1118*E1118)</f>
        <v>0</v>
      </c>
    </row>
    <row r="1119" s="63" customFormat="true" ht="23.85" hidden="false" customHeight="false" outlineLevel="0" collapsed="false">
      <c r="A1119" s="50"/>
      <c r="B1119" s="68" t="s">
        <v>278</v>
      </c>
      <c r="C1119" s="47"/>
      <c r="D1119" s="34" t="s">
        <v>34</v>
      </c>
      <c r="E1119" s="48"/>
      <c r="F1119" s="41" t="n">
        <f aca="false">SUM(C1119*E1119)</f>
        <v>0</v>
      </c>
    </row>
    <row r="1120" s="63" customFormat="true" ht="14.25" hidden="false" customHeight="false" outlineLevel="0" collapsed="false">
      <c r="A1120" s="50"/>
      <c r="B1120" s="99"/>
      <c r="C1120" s="47"/>
      <c r="D1120" s="40"/>
      <c r="E1120" s="48"/>
      <c r="F1120" s="41" t="n">
        <f aca="false">SUM(C1120*E1120)</f>
        <v>0</v>
      </c>
    </row>
    <row r="1121" s="63" customFormat="true" ht="23.85" hidden="false" customHeight="false" outlineLevel="0" collapsed="false">
      <c r="A1121" s="50"/>
      <c r="B1121" s="68" t="s">
        <v>242</v>
      </c>
      <c r="C1121" s="47" t="n">
        <v>1</v>
      </c>
      <c r="D1121" s="34" t="s">
        <v>38</v>
      </c>
      <c r="E1121" s="48"/>
      <c r="F1121" s="41" t="n">
        <f aca="false">SUM(C1121*E1121)</f>
        <v>0</v>
      </c>
    </row>
    <row r="1122" s="63" customFormat="true" ht="14.25" hidden="false" customHeight="false" outlineLevel="0" collapsed="false">
      <c r="A1122" s="50"/>
      <c r="B1122" s="68"/>
      <c r="C1122" s="47"/>
      <c r="D1122" s="40"/>
      <c r="E1122" s="48"/>
      <c r="F1122" s="41" t="n">
        <f aca="false">SUM(C1122*E1122)</f>
        <v>0</v>
      </c>
    </row>
    <row r="1123" s="63" customFormat="true" ht="35.05" hidden="false" customHeight="false" outlineLevel="0" collapsed="false">
      <c r="A1123" s="50"/>
      <c r="B1123" s="68" t="s">
        <v>279</v>
      </c>
      <c r="C1123" s="47"/>
      <c r="D1123" s="34" t="s">
        <v>34</v>
      </c>
      <c r="E1123" s="48"/>
      <c r="F1123" s="41" t="n">
        <f aca="false">SUM(C1123*E1123)</f>
        <v>0</v>
      </c>
    </row>
    <row r="1124" s="63" customFormat="true" ht="14.25" hidden="false" customHeight="false" outlineLevel="0" collapsed="false">
      <c r="A1124" s="50"/>
      <c r="B1124" s="68"/>
      <c r="C1124" s="47"/>
      <c r="D1124" s="40"/>
      <c r="E1124" s="48"/>
      <c r="F1124" s="41" t="n">
        <f aca="false">SUM(C1124*E1124)</f>
        <v>0</v>
      </c>
    </row>
    <row r="1125" s="63" customFormat="true" ht="35.05" hidden="false" customHeight="false" outlineLevel="0" collapsed="false">
      <c r="A1125" s="50"/>
      <c r="B1125" s="68" t="s">
        <v>194</v>
      </c>
      <c r="C1125" s="47" t="n">
        <v>1</v>
      </c>
      <c r="D1125" s="34" t="s">
        <v>38</v>
      </c>
      <c r="E1125" s="48"/>
      <c r="F1125" s="41" t="n">
        <f aca="false">SUM(C1125*E1125)</f>
        <v>0</v>
      </c>
    </row>
    <row r="1126" s="63" customFormat="true" ht="14.25" hidden="false" customHeight="false" outlineLevel="0" collapsed="false">
      <c r="A1126" s="50"/>
      <c r="B1126" s="99"/>
      <c r="C1126" s="47"/>
      <c r="D1126" s="40"/>
      <c r="E1126" s="48"/>
      <c r="F1126" s="41" t="n">
        <f aca="false">SUM(C1126*E1126)</f>
        <v>0</v>
      </c>
    </row>
    <row r="1127" s="49" customFormat="true" ht="14.25" hidden="false" customHeight="false" outlineLevel="0" collapsed="false">
      <c r="A1127" s="50"/>
      <c r="B1127" s="56" t="s">
        <v>76</v>
      </c>
      <c r="C1127" s="47"/>
      <c r="D1127" s="40"/>
      <c r="E1127" s="48"/>
      <c r="F1127" s="41" t="n">
        <f aca="false">SUM(C1127*E1127)</f>
        <v>0</v>
      </c>
    </row>
    <row r="1128" s="49" customFormat="true" ht="14.25" hidden="false" customHeight="false" outlineLevel="0" collapsed="false">
      <c r="A1128" s="50"/>
      <c r="B1128" s="56"/>
      <c r="C1128" s="47"/>
      <c r="D1128" s="40"/>
      <c r="E1128" s="48"/>
      <c r="F1128" s="41" t="n">
        <f aca="false">SUM(C1128*E1128)</f>
        <v>0</v>
      </c>
    </row>
    <row r="1129" s="49" customFormat="true" ht="23.85" hidden="false" customHeight="false" outlineLevel="0" collapsed="false">
      <c r="A1129" s="50"/>
      <c r="B1129" s="32" t="s">
        <v>245</v>
      </c>
      <c r="C1129" s="47"/>
      <c r="D1129" s="34" t="s">
        <v>34</v>
      </c>
      <c r="E1129" s="48"/>
      <c r="F1129" s="41" t="n">
        <f aca="false">SUM(C1129*E1129)</f>
        <v>0</v>
      </c>
    </row>
    <row r="1130" s="49" customFormat="true" ht="14.25" hidden="false" customHeight="false" outlineLevel="0" collapsed="false">
      <c r="A1130" s="50"/>
      <c r="B1130" s="56"/>
      <c r="C1130" s="47"/>
      <c r="D1130" s="40"/>
      <c r="E1130" s="48"/>
      <c r="F1130" s="41" t="n">
        <f aca="false">SUM(C1130*E1130)</f>
        <v>0</v>
      </c>
    </row>
    <row r="1131" s="49" customFormat="true" ht="35.05" hidden="false" customHeight="false" outlineLevel="0" collapsed="false">
      <c r="A1131" s="50"/>
      <c r="B1131" s="32" t="s">
        <v>79</v>
      </c>
      <c r="C1131" s="47"/>
      <c r="D1131" s="34" t="s">
        <v>38</v>
      </c>
      <c r="E1131" s="48"/>
      <c r="F1131" s="41" t="n">
        <f aca="false">SUM(C1131*E1131)</f>
        <v>0</v>
      </c>
    </row>
    <row r="1132" s="49" customFormat="true" ht="14.25" hidden="false" customHeight="false" outlineLevel="0" collapsed="false">
      <c r="A1132" s="50"/>
      <c r="B1132" s="64" t="s">
        <v>82</v>
      </c>
      <c r="C1132" s="75" t="n">
        <v>20</v>
      </c>
      <c r="D1132" s="34" t="s">
        <v>18</v>
      </c>
      <c r="E1132" s="48"/>
      <c r="F1132" s="41" t="n">
        <f aca="false">SUM(C1132*E1132)</f>
        <v>0</v>
      </c>
    </row>
    <row r="1133" s="49" customFormat="true" ht="14.25" hidden="false" customHeight="false" outlineLevel="0" collapsed="false">
      <c r="A1133" s="50"/>
      <c r="B1133" s="64" t="s">
        <v>83</v>
      </c>
      <c r="C1133" s="75" t="n">
        <v>20</v>
      </c>
      <c r="D1133" s="34" t="s">
        <v>18</v>
      </c>
      <c r="E1133" s="48"/>
      <c r="F1133" s="41" t="n">
        <f aca="false">SUM(C1133*E1133)</f>
        <v>0</v>
      </c>
    </row>
    <row r="1134" s="49" customFormat="true" ht="14.25" hidden="false" customHeight="false" outlineLevel="0" collapsed="false">
      <c r="A1134" s="51"/>
      <c r="B1134" s="64" t="s">
        <v>291</v>
      </c>
      <c r="C1134" s="75" t="n">
        <v>10</v>
      </c>
      <c r="D1134" s="34" t="s">
        <v>18</v>
      </c>
      <c r="E1134" s="65"/>
      <c r="F1134" s="41" t="n">
        <f aca="false">SUM(C1134*E1134)</f>
        <v>0</v>
      </c>
    </row>
    <row r="1135" s="49" customFormat="true" ht="14.25" hidden="false" customHeight="false" outlineLevel="0" collapsed="false">
      <c r="A1135" s="51"/>
      <c r="B1135" s="64" t="s">
        <v>292</v>
      </c>
      <c r="C1135" s="75" t="n">
        <v>10</v>
      </c>
      <c r="D1135" s="34" t="s">
        <v>18</v>
      </c>
      <c r="E1135" s="65"/>
      <c r="F1135" s="41" t="n">
        <f aca="false">SUM(C1135*E1135)</f>
        <v>0</v>
      </c>
    </row>
    <row r="1136" s="49" customFormat="true" ht="14.25" hidden="false" customHeight="false" outlineLevel="0" collapsed="false">
      <c r="A1136" s="50"/>
      <c r="B1136" s="44"/>
      <c r="C1136" s="76"/>
      <c r="D1136" s="40"/>
      <c r="E1136" s="48"/>
      <c r="F1136" s="41" t="n">
        <f aca="false">SUM(C1136*E1136)</f>
        <v>0</v>
      </c>
    </row>
    <row r="1137" s="49" customFormat="true" ht="46.25" hidden="false" customHeight="false" outlineLevel="0" collapsed="false">
      <c r="A1137" s="50"/>
      <c r="B1137" s="32" t="s">
        <v>85</v>
      </c>
      <c r="C1137" s="76" t="n">
        <f aca="false">SUM(C1132:C1135)</f>
        <v>60</v>
      </c>
      <c r="D1137" s="34" t="s">
        <v>18</v>
      </c>
      <c r="E1137" s="48"/>
      <c r="F1137" s="41" t="n">
        <f aca="false">SUM(C1137*E1137)</f>
        <v>0</v>
      </c>
    </row>
    <row r="1138" s="49" customFormat="true" ht="14.25" hidden="false" customHeight="false" outlineLevel="0" collapsed="false">
      <c r="A1138" s="50"/>
      <c r="B1138" s="44"/>
      <c r="C1138" s="47"/>
      <c r="D1138" s="40"/>
      <c r="E1138" s="48"/>
      <c r="F1138" s="41" t="n">
        <f aca="false">SUM(C1138*E1138)</f>
        <v>0</v>
      </c>
    </row>
    <row r="1139" s="49" customFormat="true" ht="35.05" hidden="false" customHeight="false" outlineLevel="0" collapsed="false">
      <c r="A1139" s="50"/>
      <c r="B1139" s="32" t="s">
        <v>293</v>
      </c>
      <c r="C1139" s="47" t="n">
        <v>1</v>
      </c>
      <c r="D1139" s="34" t="s">
        <v>38</v>
      </c>
      <c r="E1139" s="48"/>
      <c r="F1139" s="41" t="n">
        <f aca="false">SUM(C1139*E1139)</f>
        <v>0</v>
      </c>
    </row>
    <row r="1140" s="49" customFormat="true" ht="14.25" hidden="false" customHeight="false" outlineLevel="0" collapsed="false">
      <c r="A1140" s="50"/>
      <c r="B1140" s="44"/>
      <c r="C1140" s="47"/>
      <c r="D1140" s="40"/>
      <c r="E1140" s="48"/>
      <c r="F1140" s="41" t="n">
        <f aca="false">SUM(C1140*E1140)</f>
        <v>0</v>
      </c>
    </row>
    <row r="1141" s="49" customFormat="true" ht="35.05" hidden="false" customHeight="false" outlineLevel="0" collapsed="false">
      <c r="A1141" s="50"/>
      <c r="B1141" s="32" t="s">
        <v>257</v>
      </c>
      <c r="C1141" s="47" t="n">
        <v>2</v>
      </c>
      <c r="D1141" s="34" t="s">
        <v>91</v>
      </c>
      <c r="E1141" s="48"/>
      <c r="F1141" s="41" t="n">
        <f aca="false">SUM(C1141*E1141)</f>
        <v>0</v>
      </c>
    </row>
    <row r="1142" s="49" customFormat="true" ht="14.25" hidden="false" customHeight="false" outlineLevel="0" collapsed="false">
      <c r="A1142" s="50"/>
      <c r="B1142" s="44"/>
      <c r="C1142" s="47"/>
      <c r="D1142" s="40"/>
      <c r="E1142" s="48"/>
      <c r="F1142" s="41" t="n">
        <f aca="false">SUM(C1142*E1142)</f>
        <v>0</v>
      </c>
    </row>
    <row r="1143" s="49" customFormat="true" ht="14.25" hidden="false" customHeight="false" outlineLevel="0" collapsed="false">
      <c r="A1143" s="50"/>
      <c r="B1143" s="56" t="s">
        <v>87</v>
      </c>
      <c r="C1143" s="47"/>
      <c r="D1143" s="40"/>
      <c r="E1143" s="48"/>
      <c r="F1143" s="41" t="n">
        <f aca="false">SUM(C1143*E1143)</f>
        <v>0</v>
      </c>
    </row>
    <row r="1144" s="49" customFormat="true" ht="14.25" hidden="false" customHeight="false" outlineLevel="0" collapsed="false">
      <c r="A1144" s="50"/>
      <c r="B1144" s="56"/>
      <c r="C1144" s="47"/>
      <c r="D1144" s="40"/>
      <c r="E1144" s="48"/>
      <c r="F1144" s="41" t="n">
        <f aca="false">SUM(C1144*E1144)</f>
        <v>0</v>
      </c>
    </row>
    <row r="1145" s="49" customFormat="true" ht="23.85" hidden="false" customHeight="false" outlineLevel="0" collapsed="false">
      <c r="A1145" s="50"/>
      <c r="B1145" s="77" t="s">
        <v>88</v>
      </c>
      <c r="C1145" s="47"/>
      <c r="D1145" s="40"/>
      <c r="E1145" s="48"/>
      <c r="F1145" s="41" t="n">
        <f aca="false">SUM(C1145*E1145)</f>
        <v>0</v>
      </c>
    </row>
    <row r="1146" s="63" customFormat="true" ht="14.25" hidden="false" customHeight="false" outlineLevel="0" collapsed="false">
      <c r="A1146" s="42"/>
      <c r="B1146" s="78" t="s">
        <v>304</v>
      </c>
      <c r="C1146" s="75"/>
      <c r="D1146" s="40"/>
      <c r="E1146" s="41"/>
      <c r="F1146" s="41" t="n">
        <f aca="false">SUM(C1146*E1146)</f>
        <v>0</v>
      </c>
    </row>
    <row r="1147" s="49" customFormat="true" ht="14.25" hidden="false" customHeight="false" outlineLevel="0" collapsed="false">
      <c r="A1147" s="50"/>
      <c r="B1147" s="32" t="s">
        <v>117</v>
      </c>
      <c r="C1147" s="47" t="n">
        <v>4</v>
      </c>
      <c r="D1147" s="34" t="s">
        <v>91</v>
      </c>
      <c r="E1147" s="48"/>
      <c r="F1147" s="41" t="n">
        <f aca="false">SUM(C1147*E1147)</f>
        <v>0</v>
      </c>
    </row>
    <row r="1148" s="49" customFormat="true" ht="23.85" hidden="false" customHeight="false" outlineLevel="0" collapsed="false">
      <c r="A1148" s="50"/>
      <c r="B1148" s="32" t="s">
        <v>198</v>
      </c>
      <c r="C1148" s="47" t="n">
        <v>1</v>
      </c>
      <c r="D1148" s="34" t="s">
        <v>38</v>
      </c>
      <c r="E1148" s="48"/>
      <c r="F1148" s="41" t="n">
        <f aca="false">SUM(C1148*E1148)</f>
        <v>0</v>
      </c>
    </row>
    <row r="1149" s="49" customFormat="true" ht="23.85" hidden="false" customHeight="false" outlineLevel="0" collapsed="false">
      <c r="A1149" s="50"/>
      <c r="B1149" s="32" t="s">
        <v>305</v>
      </c>
      <c r="C1149" s="47" t="n">
        <v>1</v>
      </c>
      <c r="D1149" s="34" t="s">
        <v>91</v>
      </c>
      <c r="E1149" s="48"/>
      <c r="F1149" s="41" t="n">
        <f aca="false">SUM(C1149*E1149)</f>
        <v>0</v>
      </c>
    </row>
    <row r="1150" s="49" customFormat="true" ht="14.25" hidden="false" customHeight="false" outlineLevel="0" collapsed="false">
      <c r="A1150" s="50"/>
      <c r="B1150" s="32" t="s">
        <v>200</v>
      </c>
      <c r="C1150" s="47" t="n">
        <v>2</v>
      </c>
      <c r="D1150" s="34" t="s">
        <v>91</v>
      </c>
      <c r="E1150" s="48"/>
      <c r="F1150" s="41" t="n">
        <f aca="false">SUM(C1150*E1150)</f>
        <v>0</v>
      </c>
    </row>
    <row r="1151" s="49" customFormat="true" ht="14.25" hidden="false" customHeight="false" outlineLevel="0" collapsed="false">
      <c r="A1151" s="50"/>
      <c r="B1151" s="32" t="s">
        <v>201</v>
      </c>
      <c r="C1151" s="47" t="n">
        <v>1</v>
      </c>
      <c r="D1151" s="34" t="s">
        <v>38</v>
      </c>
      <c r="E1151" s="48"/>
      <c r="F1151" s="41" t="n">
        <f aca="false">SUM(C1151*E1151)</f>
        <v>0</v>
      </c>
    </row>
    <row r="1152" s="49" customFormat="true" ht="14.25" hidden="false" customHeight="false" outlineLevel="0" collapsed="false">
      <c r="A1152" s="50"/>
      <c r="B1152" s="32" t="s">
        <v>202</v>
      </c>
      <c r="C1152" s="47" t="n">
        <v>1</v>
      </c>
      <c r="D1152" s="34" t="s">
        <v>91</v>
      </c>
      <c r="E1152" s="48"/>
      <c r="F1152" s="41" t="n">
        <f aca="false">SUM(C1152*E1152)</f>
        <v>0</v>
      </c>
    </row>
    <row r="1153" s="49" customFormat="true" ht="14.25" hidden="false" customHeight="false" outlineLevel="0" collapsed="false">
      <c r="A1153" s="50"/>
      <c r="B1153" s="32" t="s">
        <v>143</v>
      </c>
      <c r="C1153" s="47" t="n">
        <v>2</v>
      </c>
      <c r="D1153" s="34" t="s">
        <v>91</v>
      </c>
      <c r="E1153" s="48"/>
      <c r="F1153" s="41" t="n">
        <f aca="false">SUM(C1153*E1153)</f>
        <v>0</v>
      </c>
    </row>
    <row r="1154" s="49" customFormat="true" ht="14.25" hidden="false" customHeight="false" outlineLevel="0" collapsed="false">
      <c r="A1154" s="50"/>
      <c r="B1154" s="32" t="s">
        <v>203</v>
      </c>
      <c r="C1154" s="47" t="n">
        <v>1</v>
      </c>
      <c r="D1154" s="34" t="s">
        <v>91</v>
      </c>
      <c r="E1154" s="48"/>
      <c r="F1154" s="41" t="n">
        <f aca="false">SUM(C1154*E1154)</f>
        <v>0</v>
      </c>
    </row>
    <row r="1155" s="49" customFormat="true" ht="14.25" hidden="false" customHeight="false" outlineLevel="0" collapsed="false">
      <c r="A1155" s="50"/>
      <c r="B1155" s="32" t="s">
        <v>204</v>
      </c>
      <c r="C1155" s="47" t="n">
        <v>1</v>
      </c>
      <c r="D1155" s="34" t="s">
        <v>91</v>
      </c>
      <c r="E1155" s="48"/>
      <c r="F1155" s="41" t="n">
        <f aca="false">SUM(C1155*E1155)</f>
        <v>0</v>
      </c>
    </row>
    <row r="1156" s="49" customFormat="true" ht="14.25" hidden="false" customHeight="false" outlineLevel="0" collapsed="false">
      <c r="A1156" s="50"/>
      <c r="B1156" s="32" t="s">
        <v>205</v>
      </c>
      <c r="C1156" s="47" t="n">
        <v>2</v>
      </c>
      <c r="D1156" s="34" t="s">
        <v>91</v>
      </c>
      <c r="E1156" s="48"/>
      <c r="F1156" s="41" t="n">
        <f aca="false">SUM(C1156*E1156)</f>
        <v>0</v>
      </c>
    </row>
    <row r="1157" s="49" customFormat="true" ht="14.25" hidden="false" customHeight="false" outlineLevel="0" collapsed="false">
      <c r="A1157" s="50"/>
      <c r="B1157" s="32" t="s">
        <v>206</v>
      </c>
      <c r="C1157" s="47" t="n">
        <v>2</v>
      </c>
      <c r="D1157" s="34" t="s">
        <v>91</v>
      </c>
      <c r="E1157" s="48"/>
      <c r="F1157" s="41" t="n">
        <f aca="false">SUM(C1157*E1157)</f>
        <v>0</v>
      </c>
    </row>
    <row r="1158" s="49" customFormat="true" ht="14.25" hidden="false" customHeight="false" outlineLevel="0" collapsed="false">
      <c r="A1158" s="50"/>
      <c r="B1158" s="56"/>
      <c r="C1158" s="47"/>
      <c r="D1158" s="40"/>
      <c r="E1158" s="48"/>
      <c r="F1158" s="41" t="n">
        <f aca="false">SUM(C1158*E1158)</f>
        <v>0</v>
      </c>
    </row>
    <row r="1159" s="63" customFormat="true" ht="14.25" hidden="false" customHeight="false" outlineLevel="0" collapsed="false">
      <c r="A1159" s="42"/>
      <c r="B1159" s="78" t="s">
        <v>306</v>
      </c>
      <c r="C1159" s="75"/>
      <c r="D1159" s="40"/>
      <c r="E1159" s="41"/>
      <c r="F1159" s="41" t="n">
        <f aca="false">SUM(C1159*E1159)</f>
        <v>0</v>
      </c>
    </row>
    <row r="1160" s="49" customFormat="true" ht="14.25" hidden="false" customHeight="false" outlineLevel="0" collapsed="false">
      <c r="A1160" s="50"/>
      <c r="B1160" s="32" t="s">
        <v>117</v>
      </c>
      <c r="C1160" s="47" t="n">
        <v>4</v>
      </c>
      <c r="D1160" s="34" t="s">
        <v>91</v>
      </c>
      <c r="E1160" s="48"/>
      <c r="F1160" s="41" t="n">
        <f aca="false">SUM(C1160*E1160)</f>
        <v>0</v>
      </c>
    </row>
    <row r="1161" s="49" customFormat="true" ht="23.85" hidden="false" customHeight="false" outlineLevel="0" collapsed="false">
      <c r="A1161" s="50"/>
      <c r="B1161" s="32" t="s">
        <v>198</v>
      </c>
      <c r="C1161" s="47" t="n">
        <v>1</v>
      </c>
      <c r="D1161" s="34" t="s">
        <v>38</v>
      </c>
      <c r="E1161" s="48"/>
      <c r="F1161" s="41" t="n">
        <f aca="false">SUM(C1161*E1161)</f>
        <v>0</v>
      </c>
    </row>
    <row r="1162" s="49" customFormat="true" ht="23.85" hidden="false" customHeight="false" outlineLevel="0" collapsed="false">
      <c r="A1162" s="50"/>
      <c r="B1162" s="32" t="s">
        <v>307</v>
      </c>
      <c r="C1162" s="47" t="n">
        <v>1</v>
      </c>
      <c r="D1162" s="34" t="s">
        <v>91</v>
      </c>
      <c r="E1162" s="48"/>
      <c r="F1162" s="41" t="n">
        <f aca="false">SUM(C1162*E1162)</f>
        <v>0</v>
      </c>
    </row>
    <row r="1163" s="49" customFormat="true" ht="14.25" hidden="false" customHeight="false" outlineLevel="0" collapsed="false">
      <c r="A1163" s="50"/>
      <c r="B1163" s="32" t="s">
        <v>200</v>
      </c>
      <c r="C1163" s="47" t="n">
        <v>2</v>
      </c>
      <c r="D1163" s="34" t="s">
        <v>91</v>
      </c>
      <c r="E1163" s="48"/>
      <c r="F1163" s="41" t="n">
        <f aca="false">SUM(C1163*E1163)</f>
        <v>0</v>
      </c>
    </row>
    <row r="1164" s="49" customFormat="true" ht="14.25" hidden="false" customHeight="false" outlineLevel="0" collapsed="false">
      <c r="A1164" s="50"/>
      <c r="B1164" s="32" t="s">
        <v>201</v>
      </c>
      <c r="C1164" s="47" t="n">
        <v>1</v>
      </c>
      <c r="D1164" s="34" t="s">
        <v>38</v>
      </c>
      <c r="E1164" s="48"/>
      <c r="F1164" s="41" t="n">
        <f aca="false">SUM(C1164*E1164)</f>
        <v>0</v>
      </c>
    </row>
    <row r="1165" s="49" customFormat="true" ht="14.25" hidden="false" customHeight="false" outlineLevel="0" collapsed="false">
      <c r="A1165" s="50"/>
      <c r="B1165" s="32" t="s">
        <v>202</v>
      </c>
      <c r="C1165" s="47" t="n">
        <v>1</v>
      </c>
      <c r="D1165" s="34" t="s">
        <v>91</v>
      </c>
      <c r="E1165" s="48"/>
      <c r="F1165" s="41" t="n">
        <f aca="false">SUM(C1165*E1165)</f>
        <v>0</v>
      </c>
    </row>
    <row r="1166" s="49" customFormat="true" ht="14.25" hidden="false" customHeight="false" outlineLevel="0" collapsed="false">
      <c r="A1166" s="50"/>
      <c r="B1166" s="32" t="s">
        <v>143</v>
      </c>
      <c r="C1166" s="47" t="n">
        <v>2</v>
      </c>
      <c r="D1166" s="34" t="s">
        <v>91</v>
      </c>
      <c r="E1166" s="48"/>
      <c r="F1166" s="41" t="n">
        <f aca="false">SUM(C1166*E1166)</f>
        <v>0</v>
      </c>
    </row>
    <row r="1167" s="49" customFormat="true" ht="14.25" hidden="false" customHeight="false" outlineLevel="0" collapsed="false">
      <c r="A1167" s="50"/>
      <c r="B1167" s="32" t="s">
        <v>203</v>
      </c>
      <c r="C1167" s="47" t="n">
        <v>1</v>
      </c>
      <c r="D1167" s="34" t="s">
        <v>91</v>
      </c>
      <c r="E1167" s="48"/>
      <c r="F1167" s="41" t="n">
        <f aca="false">SUM(C1167*E1167)</f>
        <v>0</v>
      </c>
    </row>
    <row r="1168" s="49" customFormat="true" ht="14.25" hidden="false" customHeight="false" outlineLevel="0" collapsed="false">
      <c r="A1168" s="50"/>
      <c r="B1168" s="32" t="s">
        <v>204</v>
      </c>
      <c r="C1168" s="47" t="n">
        <v>1</v>
      </c>
      <c r="D1168" s="34" t="s">
        <v>91</v>
      </c>
      <c r="E1168" s="48"/>
      <c r="F1168" s="41" t="n">
        <f aca="false">SUM(C1168*E1168)</f>
        <v>0</v>
      </c>
    </row>
    <row r="1169" s="49" customFormat="true" ht="14.25" hidden="false" customHeight="false" outlineLevel="0" collapsed="false">
      <c r="A1169" s="50"/>
      <c r="B1169" s="32" t="s">
        <v>205</v>
      </c>
      <c r="C1169" s="47" t="n">
        <v>2</v>
      </c>
      <c r="D1169" s="34" t="s">
        <v>91</v>
      </c>
      <c r="E1169" s="48"/>
      <c r="F1169" s="41" t="n">
        <f aca="false">SUM(C1169*E1169)</f>
        <v>0</v>
      </c>
    </row>
    <row r="1170" s="49" customFormat="true" ht="14.25" hidden="false" customHeight="false" outlineLevel="0" collapsed="false">
      <c r="A1170" s="50"/>
      <c r="B1170" s="32" t="s">
        <v>206</v>
      </c>
      <c r="C1170" s="47" t="n">
        <v>2</v>
      </c>
      <c r="D1170" s="34" t="s">
        <v>91</v>
      </c>
      <c r="E1170" s="48"/>
      <c r="F1170" s="41" t="n">
        <f aca="false">SUM(C1170*E1170)</f>
        <v>0</v>
      </c>
    </row>
    <row r="1171" s="49" customFormat="true" ht="14.25" hidden="false" customHeight="false" outlineLevel="0" collapsed="false">
      <c r="A1171" s="50"/>
      <c r="B1171" s="56"/>
      <c r="C1171" s="47"/>
      <c r="D1171" s="40"/>
      <c r="E1171" s="48"/>
      <c r="F1171" s="41" t="n">
        <f aca="false">SUM(C1171*E1171)</f>
        <v>0</v>
      </c>
    </row>
    <row r="1172" s="63" customFormat="true" ht="14.25" hidden="false" customHeight="false" outlineLevel="0" collapsed="false">
      <c r="A1172" s="42"/>
      <c r="B1172" s="78" t="s">
        <v>207</v>
      </c>
      <c r="C1172" s="75"/>
      <c r="D1172" s="40"/>
      <c r="E1172" s="41"/>
      <c r="F1172" s="41" t="n">
        <f aca="false">SUM(C1172*E1172)</f>
        <v>0</v>
      </c>
    </row>
    <row r="1173" s="49" customFormat="true" ht="14.25" hidden="false" customHeight="false" outlineLevel="0" collapsed="false">
      <c r="A1173" s="50"/>
      <c r="B1173" s="32" t="s">
        <v>117</v>
      </c>
      <c r="C1173" s="47" t="n">
        <v>4</v>
      </c>
      <c r="D1173" s="34" t="s">
        <v>91</v>
      </c>
      <c r="E1173" s="48"/>
      <c r="F1173" s="41" t="n">
        <f aca="false">SUM(C1173*E1173)</f>
        <v>0</v>
      </c>
    </row>
    <row r="1174" s="49" customFormat="true" ht="23.85" hidden="false" customHeight="false" outlineLevel="0" collapsed="false">
      <c r="A1174" s="50"/>
      <c r="B1174" s="96" t="s">
        <v>308</v>
      </c>
      <c r="C1174" s="47" t="n">
        <v>1</v>
      </c>
      <c r="D1174" s="34" t="s">
        <v>91</v>
      </c>
      <c r="E1174" s="48"/>
      <c r="F1174" s="41" t="n">
        <f aca="false">SUM(C1174*E1174)</f>
        <v>0</v>
      </c>
    </row>
    <row r="1175" s="49" customFormat="true" ht="14.25" hidden="false" customHeight="false" outlineLevel="0" collapsed="false">
      <c r="A1175" s="50"/>
      <c r="B1175" s="32" t="s">
        <v>309</v>
      </c>
      <c r="C1175" s="47" t="n">
        <v>2</v>
      </c>
      <c r="D1175" s="34" t="s">
        <v>91</v>
      </c>
      <c r="E1175" s="48"/>
      <c r="F1175" s="41" t="n">
        <f aca="false">SUM(C1175*E1175)</f>
        <v>0</v>
      </c>
    </row>
    <row r="1176" s="49" customFormat="true" ht="14.25" hidden="false" customHeight="false" outlineLevel="0" collapsed="false">
      <c r="A1176" s="50"/>
      <c r="B1176" s="32" t="s">
        <v>251</v>
      </c>
      <c r="C1176" s="47" t="n">
        <v>2</v>
      </c>
      <c r="D1176" s="34" t="s">
        <v>91</v>
      </c>
      <c r="E1176" s="48"/>
      <c r="F1176" s="41" t="n">
        <f aca="false">SUM(C1176*E1176)</f>
        <v>0</v>
      </c>
    </row>
    <row r="1177" s="49" customFormat="true" ht="14.25" hidden="false" customHeight="false" outlineLevel="0" collapsed="false">
      <c r="A1177" s="50"/>
      <c r="B1177" s="32" t="s">
        <v>203</v>
      </c>
      <c r="C1177" s="47" t="n">
        <v>1</v>
      </c>
      <c r="D1177" s="34" t="s">
        <v>91</v>
      </c>
      <c r="E1177" s="48"/>
      <c r="F1177" s="41" t="n">
        <f aca="false">SUM(C1177*E1177)</f>
        <v>0</v>
      </c>
    </row>
    <row r="1178" s="49" customFormat="true" ht="14.25" hidden="false" customHeight="false" outlineLevel="0" collapsed="false">
      <c r="A1178" s="50"/>
      <c r="B1178" s="32" t="s">
        <v>204</v>
      </c>
      <c r="C1178" s="47" t="n">
        <v>1</v>
      </c>
      <c r="D1178" s="34" t="s">
        <v>91</v>
      </c>
      <c r="E1178" s="48"/>
      <c r="F1178" s="41" t="n">
        <f aca="false">SUM(C1178*E1178)</f>
        <v>0</v>
      </c>
    </row>
    <row r="1179" s="49" customFormat="true" ht="14.25" hidden="false" customHeight="false" outlineLevel="0" collapsed="false">
      <c r="A1179" s="50"/>
      <c r="B1179" s="32" t="s">
        <v>205</v>
      </c>
      <c r="C1179" s="47" t="n">
        <v>2</v>
      </c>
      <c r="D1179" s="34" t="s">
        <v>91</v>
      </c>
      <c r="E1179" s="48"/>
      <c r="F1179" s="41" t="n">
        <f aca="false">SUM(C1179*E1179)</f>
        <v>0</v>
      </c>
    </row>
    <row r="1180" s="49" customFormat="true" ht="14.25" hidden="false" customHeight="false" outlineLevel="0" collapsed="false">
      <c r="A1180" s="50"/>
      <c r="B1180" s="32" t="s">
        <v>206</v>
      </c>
      <c r="C1180" s="47" t="n">
        <v>2</v>
      </c>
      <c r="D1180" s="34" t="s">
        <v>91</v>
      </c>
      <c r="E1180" s="48"/>
      <c r="F1180" s="41" t="n">
        <f aca="false">SUM(C1180*E1180)</f>
        <v>0</v>
      </c>
    </row>
    <row r="1181" s="49" customFormat="true" ht="14.25" hidden="false" customHeight="false" outlineLevel="0" collapsed="false">
      <c r="A1181" s="50"/>
      <c r="B1181" s="56"/>
      <c r="C1181" s="47"/>
      <c r="D1181" s="40"/>
      <c r="E1181" s="48"/>
      <c r="F1181" s="41" t="n">
        <f aca="false">SUM(C1181*E1181)</f>
        <v>0</v>
      </c>
    </row>
    <row r="1182" s="49" customFormat="true" ht="23.85" hidden="false" customHeight="false" outlineLevel="0" collapsed="false">
      <c r="A1182" s="50"/>
      <c r="B1182" s="32" t="s">
        <v>297</v>
      </c>
      <c r="C1182" s="47" t="n">
        <v>3</v>
      </c>
      <c r="D1182" s="34" t="s">
        <v>38</v>
      </c>
      <c r="E1182" s="48"/>
      <c r="F1182" s="41" t="n">
        <f aca="false">SUM(C1182*E1182)</f>
        <v>0</v>
      </c>
    </row>
    <row r="1183" s="49" customFormat="true" ht="14.25" hidden="false" customHeight="false" outlineLevel="0" collapsed="false">
      <c r="A1183" s="50"/>
      <c r="B1183" s="44"/>
      <c r="C1183" s="47"/>
      <c r="D1183" s="40"/>
      <c r="E1183" s="48"/>
      <c r="F1183" s="41" t="n">
        <f aca="false">SUM(C1183*E1183)</f>
        <v>0</v>
      </c>
    </row>
    <row r="1184" s="49" customFormat="true" ht="14.25" hidden="false" customHeight="false" outlineLevel="0" collapsed="false">
      <c r="A1184" s="50"/>
      <c r="B1184" s="56" t="s">
        <v>113</v>
      </c>
      <c r="C1184" s="47"/>
      <c r="D1184" s="40"/>
      <c r="E1184" s="48"/>
      <c r="F1184" s="41" t="n">
        <f aca="false">SUM(C1184*E1184)</f>
        <v>0</v>
      </c>
    </row>
    <row r="1185" s="49" customFormat="true" ht="14.25" hidden="false" customHeight="false" outlineLevel="0" collapsed="false">
      <c r="A1185" s="50"/>
      <c r="B1185" s="44"/>
      <c r="C1185" s="47"/>
      <c r="D1185" s="40"/>
      <c r="E1185" s="48"/>
      <c r="F1185" s="41" t="n">
        <f aca="false">SUM(C1185*E1185)</f>
        <v>0</v>
      </c>
    </row>
    <row r="1186" s="49" customFormat="true" ht="35.05" hidden="false" customHeight="false" outlineLevel="0" collapsed="false">
      <c r="A1186" s="50"/>
      <c r="B1186" s="32" t="s">
        <v>114</v>
      </c>
      <c r="C1186" s="47" t="n">
        <v>1</v>
      </c>
      <c r="D1186" s="34" t="s">
        <v>38</v>
      </c>
      <c r="E1186" s="48"/>
      <c r="F1186" s="41" t="n">
        <f aca="false">SUM(C1186*E1186)</f>
        <v>0</v>
      </c>
    </row>
    <row r="1187" s="49" customFormat="true" ht="14.25" hidden="false" customHeight="false" outlineLevel="0" collapsed="false">
      <c r="A1187" s="50"/>
      <c r="B1187" s="51"/>
      <c r="C1187" s="47"/>
      <c r="D1187" s="40"/>
      <c r="E1187" s="48"/>
      <c r="F1187" s="41" t="n">
        <f aca="false">SUM(C1187*E1187)</f>
        <v>0</v>
      </c>
    </row>
    <row r="1188" s="49" customFormat="true" ht="23.85" hidden="false" customHeight="false" outlineLevel="0" collapsed="false">
      <c r="A1188" s="50"/>
      <c r="B1188" s="32" t="s">
        <v>115</v>
      </c>
      <c r="C1188" s="47"/>
      <c r="D1188" s="40"/>
      <c r="E1188" s="48"/>
      <c r="F1188" s="41" t="n">
        <f aca="false">SUM(C1188*E1188)</f>
        <v>0</v>
      </c>
    </row>
    <row r="1189" s="49" customFormat="true" ht="14.25" hidden="false" customHeight="false" outlineLevel="0" collapsed="false">
      <c r="A1189" s="50"/>
      <c r="B1189" s="32" t="s">
        <v>116</v>
      </c>
      <c r="C1189" s="47" t="n">
        <v>1</v>
      </c>
      <c r="D1189" s="34" t="s">
        <v>91</v>
      </c>
      <c r="E1189" s="48"/>
      <c r="F1189" s="41" t="n">
        <f aca="false">SUM(C1189*E1189)</f>
        <v>0</v>
      </c>
    </row>
    <row r="1190" s="49" customFormat="true" ht="14.25" hidden="false" customHeight="false" outlineLevel="0" collapsed="false">
      <c r="A1190" s="50"/>
      <c r="B1190" s="32" t="s">
        <v>117</v>
      </c>
      <c r="C1190" s="47" t="n">
        <v>1</v>
      </c>
      <c r="D1190" s="34" t="s">
        <v>91</v>
      </c>
      <c r="E1190" s="48"/>
      <c r="F1190" s="41" t="n">
        <f aca="false">SUM(C1190*E1190)</f>
        <v>0</v>
      </c>
    </row>
    <row r="1191" s="49" customFormat="true" ht="14.25" hidden="false" customHeight="false" outlineLevel="0" collapsed="false">
      <c r="A1191" s="50"/>
      <c r="B1191" s="32" t="s">
        <v>118</v>
      </c>
      <c r="C1191" s="47" t="n">
        <v>1</v>
      </c>
      <c r="D1191" s="34" t="s">
        <v>91</v>
      </c>
      <c r="E1191" s="48"/>
      <c r="F1191" s="41" t="n">
        <f aca="false">SUM(C1191*E1191)</f>
        <v>0</v>
      </c>
    </row>
    <row r="1192" s="49" customFormat="true" ht="14.25" hidden="false" customHeight="false" outlineLevel="0" collapsed="false">
      <c r="A1192" s="50"/>
      <c r="B1192" s="32" t="s">
        <v>119</v>
      </c>
      <c r="C1192" s="47" t="n">
        <v>1</v>
      </c>
      <c r="D1192" s="34" t="s">
        <v>91</v>
      </c>
      <c r="E1192" s="48"/>
      <c r="F1192" s="41" t="n">
        <f aca="false">SUM(C1192*E1192)</f>
        <v>0</v>
      </c>
    </row>
    <row r="1193" s="49" customFormat="true" ht="14.25" hidden="false" customHeight="false" outlineLevel="0" collapsed="false">
      <c r="A1193" s="50"/>
      <c r="B1193" s="32" t="s">
        <v>120</v>
      </c>
      <c r="C1193" s="47" t="n">
        <v>1</v>
      </c>
      <c r="D1193" s="34" t="s">
        <v>91</v>
      </c>
      <c r="E1193" s="48"/>
      <c r="F1193" s="41" t="n">
        <f aca="false">SUM(C1193*E1193)</f>
        <v>0</v>
      </c>
    </row>
    <row r="1194" s="49" customFormat="true" ht="14.25" hidden="false" customHeight="false" outlineLevel="0" collapsed="false">
      <c r="A1194" s="50"/>
      <c r="B1194" s="32" t="s">
        <v>121</v>
      </c>
      <c r="C1194" s="47" t="n">
        <v>1</v>
      </c>
      <c r="D1194" s="34" t="s">
        <v>91</v>
      </c>
      <c r="E1194" s="48"/>
      <c r="F1194" s="41" t="n">
        <f aca="false">SUM(C1194*E1194)</f>
        <v>0</v>
      </c>
    </row>
    <row r="1195" s="49" customFormat="true" ht="23.85" hidden="false" customHeight="false" outlineLevel="0" collapsed="false">
      <c r="A1195" s="50"/>
      <c r="B1195" s="80" t="s">
        <v>122</v>
      </c>
      <c r="C1195" s="47" t="n">
        <v>1</v>
      </c>
      <c r="D1195" s="34" t="s">
        <v>91</v>
      </c>
      <c r="E1195" s="48"/>
      <c r="F1195" s="41" t="n">
        <f aca="false">SUM(C1195*E1195)</f>
        <v>0</v>
      </c>
    </row>
    <row r="1196" s="49" customFormat="true" ht="14.25" hidden="false" customHeight="false" outlineLevel="0" collapsed="false">
      <c r="A1196" s="50"/>
      <c r="B1196" s="44"/>
      <c r="C1196" s="47"/>
      <c r="D1196" s="40"/>
      <c r="E1196" s="48"/>
      <c r="F1196" s="41" t="n">
        <f aca="false">SUM(C1196*E1196)</f>
        <v>0</v>
      </c>
    </row>
    <row r="1197" s="49" customFormat="true" ht="14.25" hidden="false" customHeight="false" outlineLevel="0" collapsed="false">
      <c r="A1197" s="50"/>
      <c r="B1197" s="32" t="s">
        <v>123</v>
      </c>
      <c r="C1197" s="47" t="n">
        <v>1</v>
      </c>
      <c r="D1197" s="34" t="s">
        <v>38</v>
      </c>
      <c r="E1197" s="48"/>
      <c r="F1197" s="41" t="n">
        <f aca="false">SUM(C1197*E1197)</f>
        <v>0</v>
      </c>
    </row>
    <row r="1198" s="49" customFormat="true" ht="14.25" hidden="false" customHeight="false" outlineLevel="0" collapsed="false">
      <c r="A1198" s="50"/>
      <c r="B1198" s="44"/>
      <c r="C1198" s="47"/>
      <c r="D1198" s="40"/>
      <c r="E1198" s="48"/>
      <c r="F1198" s="41" t="n">
        <f aca="false">SUM(C1198*E1198)</f>
        <v>0</v>
      </c>
    </row>
    <row r="1199" s="49" customFormat="true" ht="23.85" hidden="false" customHeight="false" outlineLevel="0" collapsed="false">
      <c r="A1199" s="50"/>
      <c r="B1199" s="81" t="s">
        <v>124</v>
      </c>
      <c r="C1199" s="47" t="n">
        <v>1</v>
      </c>
      <c r="D1199" s="34" t="s">
        <v>38</v>
      </c>
      <c r="E1199" s="48"/>
      <c r="F1199" s="41" t="n">
        <f aca="false">SUM(C1199*E1199)</f>
        <v>0</v>
      </c>
    </row>
    <row r="1200" s="49" customFormat="true" ht="14.25" hidden="false" customHeight="false" outlineLevel="0" collapsed="false">
      <c r="A1200" s="50"/>
      <c r="B1200" s="44"/>
      <c r="C1200" s="47"/>
      <c r="D1200" s="40"/>
      <c r="E1200" s="48"/>
      <c r="F1200" s="41" t="n">
        <f aca="false">SUM(C1200*E1200)</f>
        <v>0</v>
      </c>
    </row>
    <row r="1201" s="49" customFormat="true" ht="14.25" hidden="false" customHeight="false" outlineLevel="0" collapsed="false">
      <c r="A1201" s="50"/>
      <c r="B1201" s="56" t="s">
        <v>212</v>
      </c>
      <c r="C1201" s="47"/>
      <c r="D1201" s="40"/>
      <c r="E1201" s="48"/>
      <c r="F1201" s="41" t="n">
        <f aca="false">SUM(C1201*E1201)</f>
        <v>0</v>
      </c>
    </row>
    <row r="1202" s="94" customFormat="true" ht="14.25" hidden="false" customHeight="false" outlineLevel="0" collapsed="false">
      <c r="A1202" s="89"/>
      <c r="B1202" s="90"/>
      <c r="C1202" s="91"/>
      <c r="D1202" s="92"/>
      <c r="E1202" s="93"/>
      <c r="F1202" s="41" t="n">
        <f aca="false">SUM(C1202*E1202)</f>
        <v>0</v>
      </c>
    </row>
    <row r="1203" s="49" customFormat="true" ht="23.85" hidden="false" customHeight="false" outlineLevel="0" collapsed="false">
      <c r="A1203" s="95"/>
      <c r="B1203" s="64" t="s">
        <v>267</v>
      </c>
      <c r="C1203" s="37" t="n">
        <v>1</v>
      </c>
      <c r="D1203" s="34" t="s">
        <v>38</v>
      </c>
      <c r="E1203" s="48"/>
      <c r="F1203" s="41" t="n">
        <f aca="false">SUM(C1203*E1203)</f>
        <v>0</v>
      </c>
    </row>
    <row r="1204" s="49" customFormat="true" ht="14.25" hidden="false" customHeight="false" outlineLevel="0" collapsed="false">
      <c r="A1204" s="95"/>
      <c r="B1204" s="51"/>
      <c r="C1204" s="37"/>
      <c r="D1204" s="40"/>
      <c r="E1204" s="48"/>
      <c r="F1204" s="41" t="n">
        <f aca="false">SUM(C1204*E1204)</f>
        <v>0</v>
      </c>
    </row>
    <row r="1205" s="49" customFormat="true" ht="14.25" hidden="false" customHeight="false" outlineLevel="0" collapsed="false">
      <c r="A1205" s="95"/>
      <c r="B1205" s="64" t="s">
        <v>268</v>
      </c>
      <c r="C1205" s="37"/>
      <c r="D1205" s="40"/>
      <c r="E1205" s="48"/>
      <c r="F1205" s="41" t="n">
        <f aca="false">SUM(C1205*E1205)</f>
        <v>0</v>
      </c>
    </row>
    <row r="1206" s="49" customFormat="true" ht="14.25" hidden="false" customHeight="false" outlineLevel="0" collapsed="false">
      <c r="A1206" s="95"/>
      <c r="B1206" s="64" t="s">
        <v>269</v>
      </c>
      <c r="C1206" s="37" t="n">
        <v>1</v>
      </c>
      <c r="D1206" s="34" t="s">
        <v>91</v>
      </c>
      <c r="E1206" s="51"/>
      <c r="F1206" s="41" t="n">
        <f aca="false">SUM(C1206*E1206)</f>
        <v>0</v>
      </c>
    </row>
    <row r="1207" s="49" customFormat="true" ht="14.25" hidden="false" customHeight="false" outlineLevel="0" collapsed="false">
      <c r="A1207" s="95"/>
      <c r="B1207" s="100" t="s">
        <v>129</v>
      </c>
      <c r="C1207" s="37" t="n">
        <v>1</v>
      </c>
      <c r="D1207" s="34" t="s">
        <v>91</v>
      </c>
      <c r="E1207" s="48"/>
      <c r="F1207" s="41" t="n">
        <f aca="false">SUM(C1207*E1207)</f>
        <v>0</v>
      </c>
    </row>
    <row r="1208" s="49" customFormat="true" ht="14.25" hidden="false" customHeight="false" outlineLevel="0" collapsed="false">
      <c r="A1208" s="95"/>
      <c r="B1208" s="100" t="s">
        <v>130</v>
      </c>
      <c r="C1208" s="37" t="n">
        <v>1</v>
      </c>
      <c r="D1208" s="34" t="s">
        <v>91</v>
      </c>
      <c r="E1208" s="48"/>
      <c r="F1208" s="41" t="n">
        <f aca="false">SUM(C1208*E1208)</f>
        <v>0</v>
      </c>
    </row>
    <row r="1209" s="49" customFormat="true" ht="14.25" hidden="false" customHeight="false" outlineLevel="0" collapsed="false">
      <c r="A1209" s="95"/>
      <c r="B1209" s="64" t="s">
        <v>270</v>
      </c>
      <c r="C1209" s="37" t="n">
        <v>2</v>
      </c>
      <c r="D1209" s="34" t="s">
        <v>91</v>
      </c>
      <c r="E1209" s="48"/>
      <c r="F1209" s="41" t="n">
        <f aca="false">SUM(C1209*E1209)</f>
        <v>0</v>
      </c>
    </row>
    <row r="1210" s="49" customFormat="true" ht="14.25" hidden="false" customHeight="false" outlineLevel="0" collapsed="false">
      <c r="A1210" s="95"/>
      <c r="B1210" s="100"/>
      <c r="C1210" s="37"/>
      <c r="D1210" s="40"/>
      <c r="E1210" s="48"/>
      <c r="F1210" s="41" t="n">
        <f aca="false">SUM(C1210*E1210)</f>
        <v>0</v>
      </c>
    </row>
    <row r="1211" s="49" customFormat="true" ht="23.85" hidden="false" customHeight="false" outlineLevel="0" collapsed="false">
      <c r="A1211" s="50"/>
      <c r="B1211" s="32" t="s">
        <v>134</v>
      </c>
      <c r="C1211" s="76" t="n">
        <v>10</v>
      </c>
      <c r="D1211" s="34" t="s">
        <v>18</v>
      </c>
      <c r="E1211" s="48"/>
      <c r="F1211" s="41" t="n">
        <f aca="false">SUM(C1211*E1211)</f>
        <v>0</v>
      </c>
    </row>
    <row r="1212" s="49" customFormat="true" ht="14.25" hidden="false" customHeight="false" outlineLevel="0" collapsed="false">
      <c r="A1212" s="50"/>
      <c r="B1212" s="44"/>
      <c r="C1212" s="47"/>
      <c r="D1212" s="40"/>
      <c r="E1212" s="48"/>
      <c r="F1212" s="41" t="n">
        <f aca="false">SUM(C1212*E1212)</f>
        <v>0</v>
      </c>
    </row>
    <row r="1213" s="49" customFormat="true" ht="23.85" hidden="false" customHeight="false" outlineLevel="0" collapsed="false">
      <c r="A1213" s="95"/>
      <c r="B1213" s="64" t="s">
        <v>271</v>
      </c>
      <c r="C1213" s="37"/>
      <c r="D1213" s="40"/>
      <c r="E1213" s="48"/>
      <c r="F1213" s="41" t="n">
        <f aca="false">SUM(C1213*E1213)</f>
        <v>0</v>
      </c>
    </row>
    <row r="1214" s="49" customFormat="true" ht="14.25" hidden="false" customHeight="false" outlineLevel="0" collapsed="false">
      <c r="A1214" s="95"/>
      <c r="B1214" s="64" t="s">
        <v>216</v>
      </c>
      <c r="C1214" s="37" t="n">
        <v>1</v>
      </c>
      <c r="D1214" s="34" t="s">
        <v>91</v>
      </c>
      <c r="E1214" s="51"/>
      <c r="F1214" s="41" t="n">
        <f aca="false">SUM(C1214*E1214)</f>
        <v>0</v>
      </c>
    </row>
    <row r="1215" s="49" customFormat="true" ht="14.25" hidden="false" customHeight="false" outlineLevel="0" collapsed="false">
      <c r="A1215" s="95"/>
      <c r="B1215" s="100" t="s">
        <v>272</v>
      </c>
      <c r="C1215" s="37" t="n">
        <v>1</v>
      </c>
      <c r="D1215" s="34" t="s">
        <v>91</v>
      </c>
      <c r="E1215" s="48"/>
      <c r="F1215" s="41" t="n">
        <f aca="false">SUM(C1215*E1215)</f>
        <v>0</v>
      </c>
    </row>
    <row r="1216" s="49" customFormat="true" ht="14.25" hidden="false" customHeight="false" outlineLevel="0" collapsed="false">
      <c r="A1216" s="95"/>
      <c r="B1216" s="100" t="s">
        <v>129</v>
      </c>
      <c r="C1216" s="37" t="n">
        <v>1</v>
      </c>
      <c r="D1216" s="34" t="s">
        <v>91</v>
      </c>
      <c r="E1216" s="48"/>
      <c r="F1216" s="41" t="n">
        <f aca="false">SUM(C1216*E1216)</f>
        <v>0</v>
      </c>
    </row>
    <row r="1217" s="49" customFormat="true" ht="14.25" hidden="false" customHeight="false" outlineLevel="0" collapsed="false">
      <c r="A1217" s="95"/>
      <c r="B1217" s="100" t="s">
        <v>218</v>
      </c>
      <c r="C1217" s="37" t="n">
        <v>1</v>
      </c>
      <c r="D1217" s="34" t="s">
        <v>91</v>
      </c>
      <c r="E1217" s="48"/>
      <c r="F1217" s="41" t="n">
        <f aca="false">SUM(C1217*E1217)</f>
        <v>0</v>
      </c>
    </row>
    <row r="1218" s="49" customFormat="true" ht="14.25" hidden="false" customHeight="false" outlineLevel="0" collapsed="false">
      <c r="A1218" s="95"/>
      <c r="B1218" s="64" t="s">
        <v>204</v>
      </c>
      <c r="C1218" s="37" t="n">
        <v>1</v>
      </c>
      <c r="D1218" s="34" t="s">
        <v>91</v>
      </c>
      <c r="E1218" s="48"/>
      <c r="F1218" s="41" t="n">
        <f aca="false">SUM(C1218*E1218)</f>
        <v>0</v>
      </c>
    </row>
    <row r="1219" s="49" customFormat="true" ht="14.25" hidden="false" customHeight="false" outlineLevel="0" collapsed="false">
      <c r="A1219" s="50"/>
      <c r="B1219" s="32" t="s">
        <v>117</v>
      </c>
      <c r="C1219" s="37" t="n">
        <v>1</v>
      </c>
      <c r="D1219" s="34" t="s">
        <v>91</v>
      </c>
      <c r="E1219" s="48"/>
      <c r="F1219" s="41" t="n">
        <f aca="false">SUM(C1219*E1219)</f>
        <v>0</v>
      </c>
    </row>
    <row r="1220" s="49" customFormat="true" ht="14.25" hidden="false" customHeight="false" outlineLevel="0" collapsed="false">
      <c r="A1220" s="95"/>
      <c r="B1220" s="100"/>
      <c r="C1220" s="37"/>
      <c r="D1220" s="40"/>
      <c r="E1220" s="48"/>
      <c r="F1220" s="41" t="n">
        <f aca="false">SUM(C1220*E1220)</f>
        <v>0</v>
      </c>
    </row>
    <row r="1221" s="49" customFormat="true" ht="23.85" hidden="false" customHeight="false" outlineLevel="0" collapsed="false">
      <c r="A1221" s="50"/>
      <c r="B1221" s="32" t="s">
        <v>220</v>
      </c>
      <c r="C1221" s="76" t="n">
        <v>10</v>
      </c>
      <c r="D1221" s="34" t="s">
        <v>18</v>
      </c>
      <c r="E1221" s="48"/>
      <c r="F1221" s="41" t="n">
        <f aca="false">SUM(C1221*E1221)</f>
        <v>0</v>
      </c>
    </row>
    <row r="1222" s="49" customFormat="true" ht="14.25" hidden="false" customHeight="false" outlineLevel="0" collapsed="false">
      <c r="A1222" s="50"/>
      <c r="B1222" s="32" t="s">
        <v>128</v>
      </c>
      <c r="C1222" s="47" t="n">
        <v>1</v>
      </c>
      <c r="D1222" s="34" t="s">
        <v>91</v>
      </c>
      <c r="E1222" s="48"/>
      <c r="F1222" s="41" t="n">
        <f aca="false">SUM(C1222*E1222)</f>
        <v>0</v>
      </c>
    </row>
    <row r="1223" s="49" customFormat="true" ht="14.25" hidden="false" customHeight="false" outlineLevel="0" collapsed="false">
      <c r="A1223" s="50"/>
      <c r="B1223" s="32" t="s">
        <v>143</v>
      </c>
      <c r="C1223" s="47" t="n">
        <v>1</v>
      </c>
      <c r="D1223" s="34" t="s">
        <v>91</v>
      </c>
      <c r="E1223" s="48"/>
      <c r="F1223" s="41" t="n">
        <f aca="false">SUM(C1223*E1223)</f>
        <v>0</v>
      </c>
    </row>
    <row r="1224" s="49" customFormat="true" ht="14.25" hidden="false" customHeight="false" outlineLevel="0" collapsed="false">
      <c r="A1224" s="50"/>
      <c r="B1224" s="32" t="s">
        <v>144</v>
      </c>
      <c r="C1224" s="47" t="n">
        <v>1</v>
      </c>
      <c r="D1224" s="34" t="s">
        <v>91</v>
      </c>
      <c r="E1224" s="48"/>
      <c r="F1224" s="41" t="n">
        <f aca="false">SUM(C1224*E1224)</f>
        <v>0</v>
      </c>
    </row>
    <row r="1225" s="49" customFormat="true" ht="14.25" hidden="false" customHeight="false" outlineLevel="0" collapsed="false">
      <c r="A1225" s="50"/>
      <c r="B1225" s="32" t="s">
        <v>145</v>
      </c>
      <c r="C1225" s="47" t="n">
        <v>1</v>
      </c>
      <c r="D1225" s="34" t="s">
        <v>91</v>
      </c>
      <c r="E1225" s="48"/>
      <c r="F1225" s="41" t="n">
        <f aca="false">SUM(C1225*E1225)</f>
        <v>0</v>
      </c>
    </row>
    <row r="1226" s="49" customFormat="true" ht="14.25" hidden="false" customHeight="false" outlineLevel="0" collapsed="false">
      <c r="A1226" s="82"/>
      <c r="B1226" s="83" t="s">
        <v>146</v>
      </c>
      <c r="C1226" s="76" t="n">
        <v>1</v>
      </c>
      <c r="D1226" s="84" t="s">
        <v>91</v>
      </c>
      <c r="E1226" s="85"/>
      <c r="F1226" s="41" t="n">
        <f aca="false">SUM(C1226*E1226)</f>
        <v>0</v>
      </c>
    </row>
    <row r="1227" s="49" customFormat="true" ht="14.25" hidden="false" customHeight="false" outlineLevel="0" collapsed="false">
      <c r="A1227" s="82"/>
      <c r="B1227" s="83" t="s">
        <v>147</v>
      </c>
      <c r="C1227" s="76" t="n">
        <v>1</v>
      </c>
      <c r="D1227" s="84" t="s">
        <v>91</v>
      </c>
      <c r="E1227" s="85"/>
      <c r="F1227" s="41" t="n">
        <f aca="false">SUM(C1227*E1227)</f>
        <v>0</v>
      </c>
    </row>
    <row r="1228" s="49" customFormat="true" ht="14.25" hidden="false" customHeight="false" outlineLevel="0" collapsed="false">
      <c r="A1228" s="82"/>
      <c r="B1228" s="83" t="s">
        <v>148</v>
      </c>
      <c r="C1228" s="76" t="n">
        <v>1</v>
      </c>
      <c r="D1228" s="84" t="s">
        <v>91</v>
      </c>
      <c r="E1228" s="85"/>
      <c r="F1228" s="41" t="n">
        <f aca="false">SUM(C1228*E1228)</f>
        <v>0</v>
      </c>
    </row>
    <row r="1229" s="49" customFormat="true" ht="14.25" hidden="false" customHeight="false" outlineLevel="0" collapsed="false">
      <c r="A1229" s="50"/>
      <c r="B1229" s="80"/>
      <c r="C1229" s="37"/>
      <c r="D1229" s="40"/>
      <c r="E1229" s="48"/>
      <c r="F1229" s="41" t="n">
        <f aca="false">SUM(C1229*E1229)</f>
        <v>0</v>
      </c>
    </row>
    <row r="1230" s="49" customFormat="true" ht="23.85" hidden="false" customHeight="false" outlineLevel="0" collapsed="false">
      <c r="A1230" s="50"/>
      <c r="B1230" s="80" t="s">
        <v>149</v>
      </c>
      <c r="C1230" s="47" t="n">
        <f aca="false">C1211</f>
        <v>10</v>
      </c>
      <c r="D1230" s="34" t="s">
        <v>18</v>
      </c>
      <c r="E1230" s="48"/>
      <c r="F1230" s="41" t="n">
        <f aca="false">SUM(C1230*E1230)</f>
        <v>0</v>
      </c>
    </row>
    <row r="1231" s="49" customFormat="true" ht="14.25" hidden="false" customHeight="false" outlineLevel="0" collapsed="false">
      <c r="A1231" s="50"/>
      <c r="B1231" s="80"/>
      <c r="C1231" s="37"/>
      <c r="D1231" s="40"/>
      <c r="E1231" s="48"/>
      <c r="F1231" s="41" t="n">
        <f aca="false">SUM(C1231*E1231)</f>
        <v>0</v>
      </c>
    </row>
    <row r="1232" s="49" customFormat="true" ht="23.85" hidden="false" customHeight="false" outlineLevel="0" collapsed="false">
      <c r="A1232" s="50"/>
      <c r="B1232" s="80" t="s">
        <v>150</v>
      </c>
      <c r="C1232" s="37"/>
      <c r="D1232" s="40"/>
      <c r="E1232" s="48"/>
      <c r="F1232" s="41" t="n">
        <f aca="false">SUM(C1232*E1232)</f>
        <v>0</v>
      </c>
    </row>
    <row r="1233" s="49" customFormat="true" ht="14.25" hidden="false" customHeight="false" outlineLevel="0" collapsed="false">
      <c r="A1233" s="50"/>
      <c r="B1233" s="80" t="s">
        <v>163</v>
      </c>
      <c r="C1233" s="47" t="n">
        <f aca="false">C1221</f>
        <v>10</v>
      </c>
      <c r="D1233" s="34" t="s">
        <v>18</v>
      </c>
      <c r="E1233" s="48"/>
      <c r="F1233" s="41" t="n">
        <f aca="false">SUM(C1233*E1233)</f>
        <v>0</v>
      </c>
    </row>
    <row r="1234" s="49" customFormat="true" ht="14.25" hidden="false" customHeight="false" outlineLevel="0" collapsed="false">
      <c r="A1234" s="50"/>
      <c r="B1234" s="80"/>
      <c r="C1234" s="37"/>
      <c r="D1234" s="40"/>
      <c r="E1234" s="48"/>
      <c r="F1234" s="41" t="n">
        <f aca="false">SUM(C1234*E1234)</f>
        <v>0</v>
      </c>
    </row>
    <row r="1235" s="49" customFormat="true" ht="14.25" hidden="false" customHeight="false" outlineLevel="0" collapsed="false">
      <c r="A1235" s="50"/>
      <c r="B1235" s="56" t="s">
        <v>152</v>
      </c>
      <c r="C1235" s="47"/>
      <c r="D1235" s="40"/>
      <c r="E1235" s="48"/>
      <c r="F1235" s="41" t="n">
        <f aca="false">SUM(C1235*E1235)</f>
        <v>0</v>
      </c>
    </row>
    <row r="1236" s="49" customFormat="true" ht="14.25" hidden="false" customHeight="false" outlineLevel="0" collapsed="false">
      <c r="A1236" s="50"/>
      <c r="B1236" s="56"/>
      <c r="C1236" s="47"/>
      <c r="D1236" s="40"/>
      <c r="E1236" s="48"/>
      <c r="F1236" s="41" t="n">
        <f aca="false">SUM(C1236*E1236)</f>
        <v>0</v>
      </c>
    </row>
    <row r="1237" s="49" customFormat="true" ht="23.85" hidden="false" customHeight="false" outlineLevel="0" collapsed="false">
      <c r="A1237" s="50"/>
      <c r="B1237" s="68" t="s">
        <v>274</v>
      </c>
      <c r="C1237" s="76" t="n">
        <v>10</v>
      </c>
      <c r="D1237" s="34" t="s">
        <v>18</v>
      </c>
      <c r="E1237" s="48"/>
      <c r="F1237" s="41" t="n">
        <f aca="false">SUM(C1237*E1237)</f>
        <v>0</v>
      </c>
    </row>
    <row r="1238" s="49" customFormat="true" ht="14.25" hidden="false" customHeight="false" outlineLevel="0" collapsed="false">
      <c r="A1238" s="50"/>
      <c r="B1238" s="56"/>
      <c r="C1238" s="47"/>
      <c r="D1238" s="40"/>
      <c r="E1238" s="48"/>
      <c r="F1238" s="41" t="n">
        <f aca="false">SUM(C1238*E1238)</f>
        <v>0</v>
      </c>
    </row>
    <row r="1239" s="49" customFormat="true" ht="23.85" hidden="false" customHeight="false" outlineLevel="0" collapsed="false">
      <c r="A1239" s="50"/>
      <c r="B1239" s="32" t="s">
        <v>154</v>
      </c>
      <c r="C1239" s="47"/>
      <c r="D1239" s="40"/>
      <c r="E1239" s="48"/>
      <c r="F1239" s="41" t="n">
        <f aca="false">SUM(C1239*E1239)</f>
        <v>0</v>
      </c>
    </row>
    <row r="1240" s="49" customFormat="true" ht="14.25" hidden="false" customHeight="false" outlineLevel="0" collapsed="false">
      <c r="A1240" s="50"/>
      <c r="B1240" s="32" t="s">
        <v>97</v>
      </c>
      <c r="C1240" s="47" t="n">
        <v>1</v>
      </c>
      <c r="D1240" s="34" t="s">
        <v>91</v>
      </c>
      <c r="E1240" s="48"/>
      <c r="F1240" s="41" t="n">
        <f aca="false">SUM(C1240*E1240)</f>
        <v>0</v>
      </c>
    </row>
    <row r="1241" s="49" customFormat="true" ht="14.25" hidden="false" customHeight="false" outlineLevel="0" collapsed="false">
      <c r="A1241" s="50"/>
      <c r="B1241" s="32" t="s">
        <v>121</v>
      </c>
      <c r="C1241" s="47" t="n">
        <v>4</v>
      </c>
      <c r="D1241" s="34" t="s">
        <v>91</v>
      </c>
      <c r="E1241" s="48"/>
      <c r="F1241" s="41" t="n">
        <f aca="false">SUM(C1241*E1241)</f>
        <v>0</v>
      </c>
    </row>
    <row r="1242" s="49" customFormat="true" ht="14.25" hidden="false" customHeight="false" outlineLevel="0" collapsed="false">
      <c r="A1242" s="50"/>
      <c r="B1242" s="88" t="s">
        <v>286</v>
      </c>
      <c r="C1242" s="47" t="n">
        <v>2</v>
      </c>
      <c r="D1242" s="34" t="s">
        <v>91</v>
      </c>
      <c r="E1242" s="48"/>
      <c r="F1242" s="41" t="n">
        <f aca="false">SUM(C1242*E1242)</f>
        <v>0</v>
      </c>
    </row>
    <row r="1243" s="49" customFormat="true" ht="14.25" hidden="false" customHeight="false" outlineLevel="0" collapsed="false">
      <c r="A1243" s="50"/>
      <c r="B1243" s="32" t="s">
        <v>157</v>
      </c>
      <c r="C1243" s="47" t="n">
        <v>2</v>
      </c>
      <c r="D1243" s="34" t="s">
        <v>91</v>
      </c>
      <c r="E1243" s="48"/>
      <c r="F1243" s="41" t="n">
        <f aca="false">SUM(C1243*E1243)</f>
        <v>0</v>
      </c>
    </row>
    <row r="1244" s="49" customFormat="true" ht="23.85" hidden="false" customHeight="false" outlineLevel="0" collapsed="false">
      <c r="A1244" s="50"/>
      <c r="B1244" s="32" t="s">
        <v>158</v>
      </c>
      <c r="C1244" s="47" t="n">
        <v>2</v>
      </c>
      <c r="D1244" s="34" t="s">
        <v>91</v>
      </c>
      <c r="E1244" s="48"/>
      <c r="F1244" s="41" t="n">
        <f aca="false">SUM(C1244*E1244)</f>
        <v>0</v>
      </c>
    </row>
    <row r="1245" s="49" customFormat="true" ht="14.25" hidden="false" customHeight="false" outlineLevel="0" collapsed="false">
      <c r="A1245" s="50"/>
      <c r="B1245" s="32" t="s">
        <v>159</v>
      </c>
      <c r="C1245" s="47" t="n">
        <v>1</v>
      </c>
      <c r="D1245" s="34" t="s">
        <v>91</v>
      </c>
      <c r="E1245" s="48"/>
      <c r="F1245" s="41" t="n">
        <f aca="false">SUM(C1245*E1245)</f>
        <v>0</v>
      </c>
    </row>
    <row r="1246" s="49" customFormat="true" ht="14.25" hidden="false" customHeight="false" outlineLevel="0" collapsed="false">
      <c r="A1246" s="50"/>
      <c r="B1246" s="32" t="s">
        <v>160</v>
      </c>
      <c r="C1246" s="47" t="n">
        <v>1</v>
      </c>
      <c r="D1246" s="34" t="s">
        <v>91</v>
      </c>
      <c r="E1246" s="48"/>
      <c r="F1246" s="41" t="n">
        <f aca="false">SUM(C1246*E1246)</f>
        <v>0</v>
      </c>
    </row>
    <row r="1247" s="49" customFormat="true" ht="14.25" hidden="false" customHeight="false" outlineLevel="0" collapsed="false">
      <c r="A1247" s="50"/>
      <c r="B1247" s="32" t="s">
        <v>161</v>
      </c>
      <c r="C1247" s="47" t="n">
        <v>1</v>
      </c>
      <c r="D1247" s="34" t="s">
        <v>91</v>
      </c>
      <c r="E1247" s="48"/>
      <c r="F1247" s="41" t="n">
        <f aca="false">SUM(C1247*E1247)</f>
        <v>0</v>
      </c>
    </row>
    <row r="1248" s="49" customFormat="true" ht="14.25" hidden="false" customHeight="false" outlineLevel="0" collapsed="false">
      <c r="A1248" s="50"/>
      <c r="B1248" s="80"/>
      <c r="C1248" s="37"/>
      <c r="D1248" s="40"/>
      <c r="E1248" s="48"/>
      <c r="F1248" s="41" t="n">
        <f aca="false">SUM(C1248*E1248)</f>
        <v>0</v>
      </c>
    </row>
    <row r="1249" s="49" customFormat="true" ht="23.85" hidden="false" customHeight="false" outlineLevel="0" collapsed="false">
      <c r="A1249" s="50"/>
      <c r="B1249" s="80" t="s">
        <v>162</v>
      </c>
      <c r="C1249" s="37"/>
      <c r="D1249" s="40"/>
      <c r="E1249" s="48"/>
      <c r="F1249" s="41" t="n">
        <f aca="false">SUM(C1249*E1249)</f>
        <v>0</v>
      </c>
    </row>
    <row r="1250" s="49" customFormat="true" ht="14.25" hidden="false" customHeight="false" outlineLevel="0" collapsed="false">
      <c r="A1250" s="50"/>
      <c r="B1250" s="80" t="s">
        <v>222</v>
      </c>
      <c r="C1250" s="47" t="n">
        <f aca="false">C1237</f>
        <v>10</v>
      </c>
      <c r="D1250" s="34" t="s">
        <v>18</v>
      </c>
      <c r="E1250" s="48"/>
      <c r="F1250" s="41" t="n">
        <f aca="false">SUM(C1250*E1250)</f>
        <v>0</v>
      </c>
    </row>
    <row r="1251" s="49" customFormat="true" ht="14.25" hidden="false" customHeight="false" outlineLevel="0" collapsed="false">
      <c r="A1251" s="50"/>
      <c r="B1251" s="80"/>
      <c r="C1251" s="37"/>
      <c r="D1251" s="40"/>
      <c r="E1251" s="48"/>
      <c r="F1251" s="41" t="n">
        <f aca="false">SUM(C1251*E1251)</f>
        <v>0</v>
      </c>
    </row>
    <row r="1252" s="49" customFormat="true" ht="14.25" hidden="false" customHeight="false" outlineLevel="0" collapsed="false">
      <c r="A1252" s="50"/>
      <c r="B1252" s="56" t="s">
        <v>164</v>
      </c>
      <c r="C1252" s="47"/>
      <c r="D1252" s="40"/>
      <c r="E1252" s="48"/>
      <c r="F1252" s="41" t="n">
        <f aca="false">SUM(C1252*E1252)</f>
        <v>0</v>
      </c>
    </row>
    <row r="1253" s="49" customFormat="true" ht="14.25" hidden="false" customHeight="false" outlineLevel="0" collapsed="false">
      <c r="A1253" s="50"/>
      <c r="B1253" s="56"/>
      <c r="C1253" s="47"/>
      <c r="D1253" s="40"/>
      <c r="E1253" s="48"/>
      <c r="F1253" s="41" t="n">
        <f aca="false">SUM(C1253*E1253)</f>
        <v>0</v>
      </c>
    </row>
    <row r="1254" s="49" customFormat="true" ht="23.85" hidden="false" customHeight="false" outlineLevel="0" collapsed="false">
      <c r="A1254" s="95"/>
      <c r="B1254" s="64" t="s">
        <v>165</v>
      </c>
      <c r="C1254" s="37" t="n">
        <v>1</v>
      </c>
      <c r="D1254" s="34" t="s">
        <v>38</v>
      </c>
      <c r="E1254" s="48"/>
      <c r="F1254" s="41" t="n">
        <f aca="false">SUM(C1254*E1254)</f>
        <v>0</v>
      </c>
    </row>
    <row r="1255" s="49" customFormat="true" ht="14.25" hidden="false" customHeight="false" outlineLevel="0" collapsed="false">
      <c r="A1255" s="95"/>
      <c r="B1255" s="51"/>
      <c r="C1255" s="37"/>
      <c r="D1255" s="40"/>
      <c r="E1255" s="51"/>
      <c r="F1255" s="41" t="n">
        <f aca="false">SUM(C1255*E1255)</f>
        <v>0</v>
      </c>
    </row>
    <row r="1256" s="49" customFormat="true" ht="23.85" hidden="false" customHeight="false" outlineLevel="0" collapsed="false">
      <c r="A1256" s="50"/>
      <c r="B1256" s="96" t="s">
        <v>166</v>
      </c>
      <c r="C1256" s="47"/>
      <c r="D1256" s="40"/>
      <c r="E1256" s="48"/>
      <c r="F1256" s="41" t="n">
        <f aca="false">SUM(C1256*E1256)</f>
        <v>0</v>
      </c>
    </row>
    <row r="1257" s="49" customFormat="true" ht="23.85" hidden="false" customHeight="false" outlineLevel="0" collapsed="false">
      <c r="A1257" s="50"/>
      <c r="B1257" s="80" t="s">
        <v>167</v>
      </c>
      <c r="C1257" s="47" t="n">
        <v>1</v>
      </c>
      <c r="D1257" s="34" t="s">
        <v>91</v>
      </c>
      <c r="E1257" s="48"/>
      <c r="F1257" s="41" t="n">
        <f aca="false">SUM(C1257*E1257)</f>
        <v>0</v>
      </c>
    </row>
    <row r="1258" s="49" customFormat="true" ht="14.25" hidden="false" customHeight="false" outlineLevel="0" collapsed="false">
      <c r="A1258" s="50"/>
      <c r="B1258" s="80" t="s">
        <v>168</v>
      </c>
      <c r="C1258" s="47" t="n">
        <v>1</v>
      </c>
      <c r="D1258" s="34" t="s">
        <v>91</v>
      </c>
      <c r="E1258" s="48"/>
      <c r="F1258" s="41" t="n">
        <f aca="false">SUM(C1258*E1258)</f>
        <v>0</v>
      </c>
    </row>
    <row r="1259" s="49" customFormat="true" ht="14.25" hidden="false" customHeight="false" outlineLevel="0" collapsed="false">
      <c r="A1259" s="50"/>
      <c r="B1259" s="88" t="s">
        <v>169</v>
      </c>
      <c r="C1259" s="47" t="n">
        <v>1</v>
      </c>
      <c r="D1259" s="34" t="s">
        <v>91</v>
      </c>
      <c r="E1259" s="48"/>
      <c r="F1259" s="41" t="n">
        <f aca="false">SUM(C1259*E1259)</f>
        <v>0</v>
      </c>
    </row>
    <row r="1260" s="49" customFormat="true" ht="14.25" hidden="false" customHeight="false" outlineLevel="0" collapsed="false">
      <c r="A1260" s="50"/>
      <c r="B1260" s="32" t="s">
        <v>170</v>
      </c>
      <c r="C1260" s="47" t="n">
        <v>1</v>
      </c>
      <c r="D1260" s="34" t="s">
        <v>91</v>
      </c>
      <c r="E1260" s="48"/>
      <c r="F1260" s="41" t="n">
        <f aca="false">SUM(C1260*E1260)</f>
        <v>0</v>
      </c>
    </row>
    <row r="1261" s="49" customFormat="true" ht="23.85" hidden="false" customHeight="false" outlineLevel="0" collapsed="false">
      <c r="A1261" s="50"/>
      <c r="B1261" s="32" t="s">
        <v>171</v>
      </c>
      <c r="C1261" s="47" t="n">
        <v>1</v>
      </c>
      <c r="D1261" s="34" t="s">
        <v>91</v>
      </c>
      <c r="E1261" s="48"/>
      <c r="F1261" s="41" t="n">
        <f aca="false">SUM(C1261*E1261)</f>
        <v>0</v>
      </c>
    </row>
    <row r="1262" s="49" customFormat="true" ht="23.85" hidden="false" customHeight="false" outlineLevel="0" collapsed="false">
      <c r="A1262" s="50"/>
      <c r="B1262" s="32" t="s">
        <v>172</v>
      </c>
      <c r="C1262" s="47" t="n">
        <v>1</v>
      </c>
      <c r="D1262" s="34" t="s">
        <v>91</v>
      </c>
      <c r="E1262" s="48"/>
      <c r="F1262" s="41" t="n">
        <f aca="false">SUM(C1262*E1262)</f>
        <v>0</v>
      </c>
    </row>
    <row r="1263" s="49" customFormat="true" ht="14.25" hidden="false" customHeight="false" outlineLevel="0" collapsed="false">
      <c r="A1263" s="50"/>
      <c r="B1263" s="32" t="s">
        <v>173</v>
      </c>
      <c r="C1263" s="47" t="n">
        <v>5</v>
      </c>
      <c r="D1263" s="34" t="s">
        <v>91</v>
      </c>
      <c r="E1263" s="48"/>
      <c r="F1263" s="41" t="n">
        <f aca="false">SUM(C1263*E1263)</f>
        <v>0</v>
      </c>
    </row>
    <row r="1264" s="49" customFormat="true" ht="14.25" hidden="false" customHeight="false" outlineLevel="0" collapsed="false">
      <c r="A1264" s="50"/>
      <c r="B1264" s="32" t="s">
        <v>174</v>
      </c>
      <c r="C1264" s="47" t="n">
        <v>5</v>
      </c>
      <c r="D1264" s="34" t="s">
        <v>91</v>
      </c>
      <c r="E1264" s="48"/>
      <c r="F1264" s="41" t="n">
        <f aca="false">SUM(C1264*E1264)</f>
        <v>0</v>
      </c>
    </row>
    <row r="1265" s="49" customFormat="true" ht="23.85" hidden="false" customHeight="false" outlineLevel="0" collapsed="false">
      <c r="A1265" s="50"/>
      <c r="B1265" s="32" t="s">
        <v>175</v>
      </c>
      <c r="C1265" s="47" t="n">
        <v>5</v>
      </c>
      <c r="D1265" s="34" t="s">
        <v>91</v>
      </c>
      <c r="E1265" s="48"/>
      <c r="F1265" s="41" t="n">
        <f aca="false">SUM(C1265*E1265)</f>
        <v>0</v>
      </c>
    </row>
    <row r="1266" s="49" customFormat="true" ht="14.25" hidden="false" customHeight="false" outlineLevel="0" collapsed="false">
      <c r="A1266" s="50"/>
      <c r="B1266" s="44"/>
      <c r="C1266" s="47"/>
      <c r="D1266" s="40"/>
      <c r="E1266" s="48"/>
      <c r="F1266" s="41" t="n">
        <f aca="false">SUM(C1266*E1266)</f>
        <v>0</v>
      </c>
    </row>
    <row r="1267" s="49" customFormat="true" ht="23.85" hidden="false" customHeight="false" outlineLevel="0" collapsed="false">
      <c r="A1267" s="50"/>
      <c r="B1267" s="97" t="s">
        <v>176</v>
      </c>
      <c r="C1267" s="47"/>
      <c r="D1267" s="40"/>
      <c r="E1267" s="48"/>
      <c r="F1267" s="41" t="n">
        <f aca="false">SUM(C1267*E1267)</f>
        <v>0</v>
      </c>
    </row>
    <row r="1268" s="49" customFormat="true" ht="23.85" hidden="false" customHeight="false" outlineLevel="0" collapsed="false">
      <c r="A1268" s="50"/>
      <c r="B1268" s="80" t="s">
        <v>177</v>
      </c>
      <c r="C1268" s="47" t="n">
        <v>1</v>
      </c>
      <c r="D1268" s="34" t="s">
        <v>91</v>
      </c>
      <c r="E1268" s="48"/>
      <c r="F1268" s="41" t="n">
        <f aca="false">SUM(C1268*E1268)</f>
        <v>0</v>
      </c>
    </row>
    <row r="1269" s="49" customFormat="true" ht="23.85" hidden="false" customHeight="false" outlineLevel="0" collapsed="false">
      <c r="A1269" s="50"/>
      <c r="B1269" s="80" t="s">
        <v>178</v>
      </c>
      <c r="C1269" s="47" t="n">
        <v>1</v>
      </c>
      <c r="D1269" s="34" t="s">
        <v>91</v>
      </c>
      <c r="E1269" s="48"/>
      <c r="F1269" s="41" t="n">
        <f aca="false">SUM(C1269*E1269)</f>
        <v>0</v>
      </c>
    </row>
    <row r="1270" s="49" customFormat="true" ht="38.25" hidden="false" customHeight="true" outlineLevel="0" collapsed="false">
      <c r="A1270" s="50"/>
      <c r="B1270" s="81" t="s">
        <v>179</v>
      </c>
      <c r="C1270" s="47" t="n">
        <v>5</v>
      </c>
      <c r="D1270" s="34" t="s">
        <v>91</v>
      </c>
      <c r="E1270" s="48"/>
      <c r="F1270" s="41" t="n">
        <f aca="false">SUM(C1270*E1270)</f>
        <v>0</v>
      </c>
    </row>
    <row r="1271" s="49" customFormat="true" ht="14.25" hidden="false" customHeight="false" outlineLevel="0" collapsed="false">
      <c r="A1271" s="50"/>
      <c r="B1271" s="98" t="s">
        <v>180</v>
      </c>
      <c r="C1271" s="47" t="n">
        <v>1</v>
      </c>
      <c r="D1271" s="40" t="s">
        <v>91</v>
      </c>
      <c r="E1271" s="48"/>
      <c r="F1271" s="41" t="n">
        <f aca="false">SUM(C1271*E1271)</f>
        <v>0</v>
      </c>
    </row>
    <row r="1272" s="49" customFormat="true" ht="23.85" hidden="false" customHeight="false" outlineLevel="0" collapsed="false">
      <c r="A1272" s="50"/>
      <c r="B1272" s="80" t="s">
        <v>181</v>
      </c>
      <c r="C1272" s="47" t="n">
        <v>1</v>
      </c>
      <c r="D1272" s="34" t="s">
        <v>91</v>
      </c>
      <c r="E1272" s="48"/>
      <c r="F1272" s="41" t="n">
        <f aca="false">SUM(C1272*E1272)</f>
        <v>0</v>
      </c>
    </row>
    <row r="1273" s="49" customFormat="true" ht="14.25" hidden="false" customHeight="false" outlineLevel="0" collapsed="false">
      <c r="A1273" s="50"/>
      <c r="B1273" s="98" t="s">
        <v>182</v>
      </c>
      <c r="C1273" s="47" t="n">
        <v>1</v>
      </c>
      <c r="D1273" s="34" t="s">
        <v>91</v>
      </c>
      <c r="E1273" s="48"/>
      <c r="F1273" s="41" t="n">
        <f aca="false">SUM(C1273*E1273)</f>
        <v>0</v>
      </c>
    </row>
    <row r="1274" s="49" customFormat="true" ht="23.85" hidden="false" customHeight="false" outlineLevel="0" collapsed="false">
      <c r="A1274" s="50"/>
      <c r="B1274" s="80" t="s">
        <v>183</v>
      </c>
      <c r="C1274" s="47" t="n">
        <v>1</v>
      </c>
      <c r="D1274" s="34" t="s">
        <v>91</v>
      </c>
      <c r="E1274" s="48"/>
      <c r="F1274" s="41" t="n">
        <f aca="false">SUM(C1274*E1274)</f>
        <v>0</v>
      </c>
    </row>
    <row r="1275" s="49" customFormat="true" ht="14.25" hidden="false" customHeight="false" outlineLevel="0" collapsed="false">
      <c r="A1275" s="50"/>
      <c r="B1275" s="44" t="s">
        <v>184</v>
      </c>
      <c r="C1275" s="47" t="n">
        <v>1</v>
      </c>
      <c r="D1275" s="34" t="s">
        <v>91</v>
      </c>
      <c r="E1275" s="48"/>
      <c r="F1275" s="41" t="n">
        <f aca="false">SUM(C1275*E1275)</f>
        <v>0</v>
      </c>
    </row>
    <row r="1276" s="49" customFormat="true" ht="14.25" hidden="false" customHeight="false" outlineLevel="0" collapsed="false">
      <c r="A1276" s="50"/>
      <c r="B1276" s="44"/>
      <c r="C1276" s="47"/>
      <c r="D1276" s="40"/>
      <c r="E1276" s="48"/>
      <c r="F1276" s="41" t="n">
        <f aca="false">SUM(C1276*E1276)</f>
        <v>0</v>
      </c>
    </row>
    <row r="1277" s="49" customFormat="true" ht="46.25" hidden="false" customHeight="false" outlineLevel="0" collapsed="false">
      <c r="A1277" s="50"/>
      <c r="B1277" s="44" t="s">
        <v>185</v>
      </c>
      <c r="C1277" s="47" t="n">
        <v>1</v>
      </c>
      <c r="D1277" s="34" t="s">
        <v>38</v>
      </c>
      <c r="E1277" s="48"/>
      <c r="F1277" s="41" t="n">
        <f aca="false">SUM(C1277*E1277)</f>
        <v>0</v>
      </c>
    </row>
    <row r="1278" s="49" customFormat="true" ht="14.25" hidden="false" customHeight="false" outlineLevel="0" collapsed="false">
      <c r="A1278" s="50"/>
      <c r="B1278" s="44"/>
      <c r="C1278" s="47"/>
      <c r="D1278" s="40"/>
      <c r="E1278" s="48"/>
      <c r="F1278" s="41" t="n">
        <f aca="false">SUM(C1278*E1278)</f>
        <v>0</v>
      </c>
    </row>
    <row r="1279" s="49" customFormat="true" ht="23.85" hidden="false" customHeight="false" outlineLevel="0" collapsed="false">
      <c r="A1279" s="50"/>
      <c r="B1279" s="44" t="s">
        <v>186</v>
      </c>
      <c r="C1279" s="47" t="n">
        <v>1</v>
      </c>
      <c r="D1279" s="34" t="s">
        <v>38</v>
      </c>
      <c r="E1279" s="48"/>
      <c r="F1279" s="41" t="n">
        <f aca="false">SUM(C1279*E1279)</f>
        <v>0</v>
      </c>
    </row>
    <row r="1280" s="49" customFormat="true" ht="14.25" hidden="false" customHeight="false" outlineLevel="0" collapsed="false">
      <c r="A1280" s="50"/>
      <c r="B1280" s="44"/>
      <c r="C1280" s="47"/>
      <c r="D1280" s="40"/>
      <c r="E1280" s="48"/>
      <c r="F1280" s="41" t="n">
        <f aca="false">SUM(C1280*E1280)</f>
        <v>0</v>
      </c>
    </row>
    <row r="1281" s="49" customFormat="true" ht="23.85" hidden="false" customHeight="false" outlineLevel="0" collapsed="false">
      <c r="A1281" s="50"/>
      <c r="B1281" s="44" t="s">
        <v>187</v>
      </c>
      <c r="C1281" s="47" t="n">
        <v>2</v>
      </c>
      <c r="D1281" s="34" t="s">
        <v>91</v>
      </c>
      <c r="E1281" s="48"/>
      <c r="F1281" s="41" t="n">
        <f aca="false">SUM(C1281*E1281)</f>
        <v>0</v>
      </c>
    </row>
    <row r="1282" s="49" customFormat="true" ht="14.25" hidden="false" customHeight="false" outlineLevel="0" collapsed="false">
      <c r="A1282" s="50"/>
      <c r="B1282" s="44"/>
      <c r="C1282" s="47"/>
      <c r="D1282" s="40"/>
      <c r="E1282" s="48"/>
      <c r="F1282" s="41" t="n">
        <f aca="false">SUM(C1282*E1282)</f>
        <v>0</v>
      </c>
    </row>
    <row r="1283" s="49" customFormat="true" ht="15" hidden="false" customHeight="true" outlineLevel="0" collapsed="false">
      <c r="A1283" s="66" t="s">
        <v>310</v>
      </c>
      <c r="B1283" s="66"/>
      <c r="C1283" s="66"/>
      <c r="D1283" s="66"/>
      <c r="E1283" s="54" t="n">
        <f aca="false">SUM(F1115:F1282)</f>
        <v>0</v>
      </c>
      <c r="F1283" s="54"/>
    </row>
    <row r="1284" s="28" customFormat="true" ht="14.25" hidden="false" customHeight="false" outlineLevel="0" collapsed="false">
      <c r="A1284" s="37"/>
      <c r="B1284" s="52"/>
      <c r="C1284" s="40"/>
      <c r="D1284" s="40"/>
      <c r="E1284" s="40"/>
      <c r="F1284" s="41"/>
    </row>
    <row r="1285" s="49" customFormat="true" ht="15" hidden="false" customHeight="true" outlineLevel="0" collapsed="false">
      <c r="A1285" s="53" t="s">
        <v>311</v>
      </c>
      <c r="B1285" s="53"/>
      <c r="C1285" s="53"/>
      <c r="D1285" s="53"/>
      <c r="E1285" s="54" t="n">
        <f aca="false">E1283+E1109+E1018+E927+E718</f>
        <v>0</v>
      </c>
      <c r="F1285" s="54"/>
    </row>
    <row r="1286" s="49" customFormat="true" ht="15" hidden="false" customHeight="true" outlineLevel="0" collapsed="false">
      <c r="A1286" s="50"/>
      <c r="B1286" s="58"/>
      <c r="C1286" s="47"/>
      <c r="D1286" s="40"/>
      <c r="E1286" s="40"/>
      <c r="F1286" s="41"/>
    </row>
    <row r="1287" s="28" customFormat="true" ht="14.25" hidden="false" customHeight="false" outlineLevel="0" collapsed="false">
      <c r="A1287" s="45" t="s">
        <v>312</v>
      </c>
      <c r="B1287" s="104" t="s">
        <v>313</v>
      </c>
      <c r="C1287" s="47"/>
      <c r="D1287" s="40"/>
      <c r="E1287" s="40"/>
      <c r="F1287" s="41"/>
    </row>
    <row r="1288" s="28" customFormat="true" ht="15" hidden="false" customHeight="true" outlineLevel="0" collapsed="false">
      <c r="A1288" s="42"/>
      <c r="B1288" s="46"/>
      <c r="C1288" s="47"/>
      <c r="D1288" s="40"/>
      <c r="E1288" s="40"/>
      <c r="F1288" s="41"/>
    </row>
    <row r="1289" s="49" customFormat="true" ht="23.85" hidden="false" customHeight="false" outlineLevel="0" collapsed="false">
      <c r="A1289" s="50"/>
      <c r="B1289" s="32" t="s">
        <v>314</v>
      </c>
      <c r="C1289" s="47" t="n">
        <v>3</v>
      </c>
      <c r="D1289" s="34" t="s">
        <v>38</v>
      </c>
      <c r="E1289" s="48"/>
      <c r="F1289" s="41" t="n">
        <f aca="false">SUM(C1289*E1289)</f>
        <v>0</v>
      </c>
    </row>
    <row r="1290" s="49" customFormat="true" ht="14.25" hidden="false" customHeight="false" outlineLevel="0" collapsed="false">
      <c r="A1290" s="50"/>
      <c r="B1290" s="44"/>
      <c r="C1290" s="47"/>
      <c r="D1290" s="40"/>
      <c r="E1290" s="48"/>
      <c r="F1290" s="41"/>
    </row>
    <row r="1291" s="49" customFormat="true" ht="15" hidden="false" customHeight="true" outlineLevel="0" collapsed="false">
      <c r="A1291" s="53" t="s">
        <v>315</v>
      </c>
      <c r="B1291" s="53"/>
      <c r="C1291" s="53"/>
      <c r="D1291" s="53"/>
      <c r="E1291" s="54" t="n">
        <f aca="false">F1289</f>
        <v>0</v>
      </c>
      <c r="F1291" s="54"/>
    </row>
    <row r="1292" s="49" customFormat="true" ht="15" hidden="false" customHeight="true" outlineLevel="0" collapsed="false">
      <c r="A1292" s="50"/>
      <c r="B1292" s="58"/>
      <c r="C1292" s="47"/>
      <c r="D1292" s="40"/>
      <c r="E1292" s="40"/>
      <c r="F1292" s="41"/>
    </row>
    <row r="1293" s="28" customFormat="true" ht="14.25" hidden="false" customHeight="false" outlineLevel="0" collapsed="false">
      <c r="A1293" s="45" t="s">
        <v>316</v>
      </c>
      <c r="B1293" s="104" t="s">
        <v>317</v>
      </c>
      <c r="C1293" s="47"/>
      <c r="D1293" s="40"/>
      <c r="E1293" s="40"/>
      <c r="F1293" s="41"/>
    </row>
    <row r="1294" s="28" customFormat="true" ht="15" hidden="false" customHeight="true" outlineLevel="0" collapsed="false">
      <c r="A1294" s="42"/>
      <c r="B1294" s="46"/>
      <c r="C1294" s="47"/>
      <c r="D1294" s="40"/>
      <c r="E1294" s="40"/>
      <c r="F1294" s="41"/>
    </row>
    <row r="1295" s="49" customFormat="true" ht="27.75" hidden="false" customHeight="true" outlineLevel="0" collapsed="false">
      <c r="A1295" s="50"/>
      <c r="B1295" s="80" t="s">
        <v>318</v>
      </c>
      <c r="C1295" s="47" t="n">
        <v>5</v>
      </c>
      <c r="D1295" s="34" t="s">
        <v>38</v>
      </c>
      <c r="E1295" s="48"/>
      <c r="F1295" s="41" t="n">
        <f aca="false">SUM(C1295*E1295)</f>
        <v>0</v>
      </c>
    </row>
    <row r="1296" s="49" customFormat="true" ht="14.25" hidden="false" customHeight="false" outlineLevel="0" collapsed="false">
      <c r="A1296" s="50"/>
      <c r="B1296" s="44"/>
      <c r="C1296" s="47"/>
      <c r="D1296" s="40"/>
      <c r="E1296" s="48"/>
      <c r="F1296" s="41" t="n">
        <f aca="false">SUM(C1296*E1296)</f>
        <v>0</v>
      </c>
    </row>
    <row r="1297" s="28" customFormat="true" ht="23.85" hidden="false" customHeight="false" outlineLevel="0" collapsed="false">
      <c r="A1297" s="42"/>
      <c r="B1297" s="80" t="s">
        <v>319</v>
      </c>
      <c r="C1297" s="47" t="n">
        <v>5</v>
      </c>
      <c r="D1297" s="34" t="s">
        <v>38</v>
      </c>
      <c r="E1297" s="40"/>
      <c r="F1297" s="41" t="n">
        <f aca="false">SUM(C1297*E1297)</f>
        <v>0</v>
      </c>
    </row>
    <row r="1298" s="28" customFormat="true" ht="14.25" hidden="false" customHeight="false" outlineLevel="0" collapsed="false">
      <c r="A1298" s="42"/>
      <c r="B1298" s="80"/>
      <c r="C1298" s="47"/>
      <c r="D1298" s="40"/>
      <c r="E1298" s="40"/>
      <c r="F1298" s="41" t="n">
        <f aca="false">SUM(C1298*E1298)</f>
        <v>0</v>
      </c>
    </row>
    <row r="1299" s="49" customFormat="true" ht="23.85" hidden="false" customHeight="false" outlineLevel="0" collapsed="false">
      <c r="A1299" s="50"/>
      <c r="B1299" s="96" t="s">
        <v>320</v>
      </c>
      <c r="C1299" s="47" t="n">
        <v>5</v>
      </c>
      <c r="D1299" s="34" t="s">
        <v>38</v>
      </c>
      <c r="E1299" s="48"/>
      <c r="F1299" s="41" t="n">
        <f aca="false">SUM(C1299*E1299)</f>
        <v>0</v>
      </c>
    </row>
    <row r="1300" s="28" customFormat="true" ht="15" hidden="false" customHeight="true" outlineLevel="0" collapsed="false">
      <c r="A1300" s="42"/>
      <c r="B1300" s="46"/>
      <c r="C1300" s="47"/>
      <c r="D1300" s="40"/>
      <c r="E1300" s="40"/>
      <c r="F1300" s="41"/>
    </row>
    <row r="1301" s="49" customFormat="true" ht="15" hidden="false" customHeight="true" outlineLevel="0" collapsed="false">
      <c r="A1301" s="53" t="s">
        <v>321</v>
      </c>
      <c r="B1301" s="53"/>
      <c r="C1301" s="53"/>
      <c r="D1301" s="53"/>
      <c r="E1301" s="54" t="n">
        <f aca="false">SUM(F1295:F1299)</f>
        <v>0</v>
      </c>
      <c r="F1301" s="54"/>
    </row>
    <row r="1302" s="49" customFormat="true" ht="15" hidden="false" customHeight="true" outlineLevel="0" collapsed="false">
      <c r="A1302" s="50"/>
      <c r="B1302" s="58"/>
      <c r="C1302" s="47"/>
      <c r="D1302" s="40"/>
      <c r="E1302" s="40"/>
      <c r="F1302" s="41"/>
    </row>
    <row r="1303" s="28" customFormat="true" ht="14.25" hidden="false" customHeight="false" outlineLevel="0" collapsed="false">
      <c r="A1303" s="45" t="s">
        <v>322</v>
      </c>
      <c r="B1303" s="104" t="s">
        <v>323</v>
      </c>
      <c r="C1303" s="47"/>
      <c r="D1303" s="40"/>
      <c r="E1303" s="40"/>
      <c r="F1303" s="41"/>
    </row>
    <row r="1304" s="28" customFormat="true" ht="15" hidden="false" customHeight="true" outlineLevel="0" collapsed="false">
      <c r="A1304" s="42"/>
      <c r="B1304" s="46"/>
      <c r="C1304" s="47"/>
      <c r="D1304" s="40"/>
      <c r="E1304" s="40"/>
      <c r="F1304" s="41"/>
    </row>
    <row r="1305" s="49" customFormat="true" ht="14.25" hidden="false" customHeight="false" outlineLevel="0" collapsed="false">
      <c r="A1305" s="55" t="s">
        <v>324</v>
      </c>
      <c r="B1305" s="56" t="s">
        <v>325</v>
      </c>
      <c r="C1305" s="47"/>
      <c r="D1305" s="40"/>
      <c r="E1305" s="48"/>
      <c r="F1305" s="41" t="n">
        <f aca="false">SUM(C1305*E1305)</f>
        <v>0</v>
      </c>
    </row>
    <row r="1306" s="94" customFormat="true" ht="14.25" hidden="false" customHeight="false" outlineLevel="0" collapsed="false">
      <c r="A1306" s="89"/>
      <c r="B1306" s="90"/>
      <c r="C1306" s="91"/>
      <c r="D1306" s="92"/>
      <c r="E1306" s="93"/>
      <c r="F1306" s="41" t="n">
        <f aca="false">SUM(C1306*E1306)</f>
        <v>0</v>
      </c>
    </row>
    <row r="1307" s="49" customFormat="true" ht="46.25" hidden="false" customHeight="false" outlineLevel="0" collapsed="false">
      <c r="A1307" s="50"/>
      <c r="B1307" s="80" t="s">
        <v>326</v>
      </c>
      <c r="C1307" s="47" t="n">
        <v>8</v>
      </c>
      <c r="D1307" s="34" t="s">
        <v>38</v>
      </c>
      <c r="E1307" s="48"/>
      <c r="F1307" s="41" t="n">
        <f aca="false">SUM(C1307*E1307)</f>
        <v>0</v>
      </c>
    </row>
    <row r="1308" s="49" customFormat="true" ht="14.25" hidden="false" customHeight="false" outlineLevel="0" collapsed="false">
      <c r="A1308" s="50"/>
      <c r="B1308" s="44"/>
      <c r="C1308" s="47"/>
      <c r="D1308" s="40"/>
      <c r="E1308" s="48"/>
      <c r="F1308" s="41"/>
    </row>
    <row r="1309" s="49" customFormat="true" ht="15" hidden="false" customHeight="true" outlineLevel="0" collapsed="false">
      <c r="A1309" s="66" t="s">
        <v>327</v>
      </c>
      <c r="B1309" s="66"/>
      <c r="C1309" s="66"/>
      <c r="D1309" s="66"/>
      <c r="E1309" s="54" t="n">
        <f aca="false">SUM(F1307:F1308)</f>
        <v>0</v>
      </c>
      <c r="F1309" s="54"/>
    </row>
    <row r="1310" s="28" customFormat="true" ht="14.25" hidden="false" customHeight="false" outlineLevel="0" collapsed="false">
      <c r="A1310" s="37"/>
      <c r="B1310" s="52"/>
      <c r="C1310" s="40"/>
      <c r="D1310" s="40"/>
      <c r="E1310" s="40"/>
      <c r="F1310" s="41"/>
    </row>
    <row r="1311" s="49" customFormat="true" ht="14.25" hidden="false" customHeight="false" outlineLevel="0" collapsed="false">
      <c r="A1311" s="55" t="s">
        <v>328</v>
      </c>
      <c r="B1311" s="56" t="s">
        <v>329</v>
      </c>
      <c r="C1311" s="47"/>
      <c r="D1311" s="40"/>
      <c r="E1311" s="48"/>
      <c r="F1311" s="41" t="n">
        <f aca="false">SUM(C1311*E1311)</f>
        <v>0</v>
      </c>
    </row>
    <row r="1312" s="94" customFormat="true" ht="14.25" hidden="false" customHeight="false" outlineLevel="0" collapsed="false">
      <c r="A1312" s="89"/>
      <c r="B1312" s="90"/>
      <c r="C1312" s="91"/>
      <c r="D1312" s="92"/>
      <c r="E1312" s="93"/>
      <c r="F1312" s="41" t="n">
        <f aca="false">SUM(C1312*E1312)</f>
        <v>0</v>
      </c>
    </row>
    <row r="1313" s="28" customFormat="true" ht="35.05" hidden="false" customHeight="false" outlineLevel="0" collapsed="false">
      <c r="A1313" s="42"/>
      <c r="B1313" s="32" t="s">
        <v>330</v>
      </c>
      <c r="C1313" s="47" t="n">
        <v>8</v>
      </c>
      <c r="D1313" s="34" t="s">
        <v>38</v>
      </c>
      <c r="E1313" s="40"/>
      <c r="F1313" s="41"/>
    </row>
    <row r="1314" s="28" customFormat="true" ht="14.25" hidden="false" customHeight="false" outlineLevel="0" collapsed="false">
      <c r="A1314" s="37"/>
      <c r="B1314" s="52"/>
      <c r="C1314" s="40"/>
      <c r="D1314" s="40"/>
      <c r="E1314" s="40"/>
      <c r="F1314" s="41"/>
    </row>
    <row r="1315" s="49" customFormat="true" ht="15" hidden="false" customHeight="true" outlineLevel="0" collapsed="false">
      <c r="A1315" s="66" t="s">
        <v>331</v>
      </c>
      <c r="B1315" s="66"/>
      <c r="C1315" s="66"/>
      <c r="D1315" s="66"/>
      <c r="E1315" s="54" t="n">
        <f aca="false">SUM(F1313:F1314)</f>
        <v>0</v>
      </c>
      <c r="F1315" s="54"/>
    </row>
    <row r="1316" s="28" customFormat="true" ht="14.25" hidden="false" customHeight="false" outlineLevel="0" collapsed="false">
      <c r="A1316" s="37"/>
      <c r="B1316" s="52"/>
      <c r="C1316" s="40"/>
      <c r="D1316" s="40"/>
      <c r="E1316" s="40"/>
      <c r="F1316" s="41"/>
    </row>
    <row r="1317" s="49" customFormat="true" ht="15" hidden="false" customHeight="true" outlineLevel="0" collapsed="false">
      <c r="A1317" s="53" t="s">
        <v>332</v>
      </c>
      <c r="B1317" s="53"/>
      <c r="C1317" s="53"/>
      <c r="D1317" s="53"/>
      <c r="E1317" s="54" t="n">
        <f aca="false">E1309+E1315</f>
        <v>0</v>
      </c>
      <c r="F1317" s="54"/>
    </row>
    <row r="1318" s="49" customFormat="true" ht="15" hidden="false" customHeight="true" outlineLevel="0" collapsed="false">
      <c r="A1318" s="50"/>
      <c r="B1318" s="58"/>
      <c r="C1318" s="47"/>
      <c r="D1318" s="40"/>
      <c r="E1318" s="40"/>
      <c r="F1318" s="41"/>
    </row>
    <row r="1319" s="28" customFormat="true" ht="15" hidden="false" customHeight="true" outlineLevel="0" collapsed="false">
      <c r="A1319" s="42" t="n">
        <v>4</v>
      </c>
      <c r="B1319" s="43" t="s">
        <v>333</v>
      </c>
      <c r="C1319" s="39"/>
      <c r="D1319" s="40"/>
      <c r="E1319" s="41"/>
      <c r="F1319" s="41"/>
    </row>
    <row r="1320" s="28" customFormat="true" ht="15" hidden="false" customHeight="true" outlineLevel="0" collapsed="false">
      <c r="A1320" s="42"/>
      <c r="B1320" s="43"/>
      <c r="C1320" s="39"/>
      <c r="D1320" s="40"/>
      <c r="E1320" s="41"/>
      <c r="F1320" s="41"/>
    </row>
    <row r="1321" s="28" customFormat="true" ht="23.85" hidden="false" customHeight="false" outlineLevel="0" collapsed="false">
      <c r="A1321" s="42"/>
      <c r="B1321" s="105" t="s">
        <v>334</v>
      </c>
      <c r="C1321" s="39" t="n">
        <v>1</v>
      </c>
      <c r="D1321" s="34" t="s">
        <v>38</v>
      </c>
      <c r="E1321" s="41"/>
      <c r="F1321" s="41" t="n">
        <f aca="false">SUM(C1321*E1321)</f>
        <v>0</v>
      </c>
    </row>
    <row r="1322" s="49" customFormat="true" ht="14.25" hidden="false" customHeight="false" outlineLevel="0" collapsed="false">
      <c r="A1322" s="51"/>
      <c r="B1322" s="64" t="s">
        <v>335</v>
      </c>
      <c r="C1322" s="37"/>
      <c r="D1322" s="40"/>
      <c r="E1322" s="48"/>
      <c r="F1322" s="41"/>
    </row>
    <row r="1323" s="49" customFormat="true" ht="14.25" hidden="false" customHeight="false" outlineLevel="0" collapsed="false">
      <c r="A1323" s="51"/>
      <c r="B1323" s="64" t="s">
        <v>336</v>
      </c>
      <c r="C1323" s="37"/>
      <c r="D1323" s="40"/>
      <c r="E1323" s="48"/>
      <c r="F1323" s="41"/>
    </row>
    <row r="1324" s="49" customFormat="true" ht="14.25" hidden="false" customHeight="false" outlineLevel="0" collapsed="false">
      <c r="A1324" s="51"/>
      <c r="B1324" s="64" t="s">
        <v>337</v>
      </c>
      <c r="C1324" s="37"/>
      <c r="D1324" s="40"/>
      <c r="E1324" s="48"/>
      <c r="F1324" s="41"/>
    </row>
    <row r="1325" s="49" customFormat="true" ht="14.25" hidden="false" customHeight="false" outlineLevel="0" collapsed="false">
      <c r="A1325" s="51"/>
      <c r="B1325" s="64" t="s">
        <v>338</v>
      </c>
      <c r="C1325" s="37"/>
      <c r="D1325" s="40"/>
      <c r="E1325" s="48"/>
      <c r="F1325" s="41"/>
    </row>
    <row r="1326" s="49" customFormat="true" ht="14.25" hidden="false" customHeight="false" outlineLevel="0" collapsed="false">
      <c r="A1326" s="51"/>
      <c r="B1326" s="64" t="s">
        <v>339</v>
      </c>
      <c r="C1326" s="37"/>
      <c r="D1326" s="40"/>
      <c r="E1326" s="48"/>
      <c r="F1326" s="41"/>
    </row>
    <row r="1327" s="49" customFormat="true" ht="14.25" hidden="false" customHeight="false" outlineLevel="0" collapsed="false">
      <c r="A1327" s="51"/>
      <c r="B1327" s="64" t="s">
        <v>340</v>
      </c>
      <c r="C1327" s="37"/>
      <c r="D1327" s="40"/>
      <c r="E1327" s="48"/>
      <c r="F1327" s="41"/>
    </row>
    <row r="1328" s="49" customFormat="true" ht="14.25" hidden="false" customHeight="false" outlineLevel="0" collapsed="false">
      <c r="A1328" s="51"/>
      <c r="B1328" s="64" t="s">
        <v>341</v>
      </c>
      <c r="C1328" s="37"/>
      <c r="D1328" s="40"/>
      <c r="E1328" s="48"/>
      <c r="F1328" s="41"/>
    </row>
    <row r="1329" s="49" customFormat="true" ht="14.25" hidden="false" customHeight="false" outlineLevel="0" collapsed="false">
      <c r="A1329" s="51"/>
      <c r="B1329" s="64" t="s">
        <v>342</v>
      </c>
      <c r="C1329" s="37"/>
      <c r="D1329" s="40"/>
      <c r="E1329" s="48"/>
      <c r="F1329" s="41"/>
    </row>
    <row r="1330" s="49" customFormat="true" ht="23.85" hidden="false" customHeight="false" outlineLevel="0" collapsed="false">
      <c r="A1330" s="51"/>
      <c r="B1330" s="64" t="s">
        <v>343</v>
      </c>
      <c r="C1330" s="37"/>
      <c r="D1330" s="40"/>
      <c r="E1330" s="48"/>
      <c r="F1330" s="41"/>
    </row>
    <row r="1331" s="49" customFormat="true" ht="14.25" hidden="false" customHeight="false" outlineLevel="0" collapsed="false">
      <c r="A1331" s="51"/>
      <c r="B1331" s="64" t="s">
        <v>344</v>
      </c>
      <c r="C1331" s="37"/>
      <c r="D1331" s="40"/>
      <c r="E1331" s="48"/>
      <c r="F1331" s="41"/>
    </row>
    <row r="1332" s="49" customFormat="true" ht="14.25" hidden="false" customHeight="false" outlineLevel="0" collapsed="false">
      <c r="A1332" s="51"/>
      <c r="B1332" s="64" t="s">
        <v>345</v>
      </c>
      <c r="C1332" s="37"/>
      <c r="D1332" s="40"/>
      <c r="E1332" s="48"/>
      <c r="F1332" s="41"/>
    </row>
    <row r="1333" s="28" customFormat="true" ht="15" hidden="false" customHeight="true" outlineLevel="0" collapsed="false">
      <c r="A1333" s="37"/>
      <c r="B1333" s="51"/>
      <c r="C1333" s="39"/>
      <c r="D1333" s="40"/>
      <c r="E1333" s="41"/>
      <c r="F1333" s="41"/>
    </row>
    <row r="1334" s="28" customFormat="true" ht="15" hidden="false" customHeight="true" outlineLevel="0" collapsed="false">
      <c r="A1334" s="53" t="s">
        <v>346</v>
      </c>
      <c r="B1334" s="53"/>
      <c r="C1334" s="53"/>
      <c r="D1334" s="53"/>
      <c r="E1334" s="54" t="n">
        <f aca="false">F1321</f>
        <v>0</v>
      </c>
      <c r="F1334" s="54"/>
    </row>
    <row r="1335" s="28" customFormat="true" ht="15" hidden="false" customHeight="true" outlineLevel="0" collapsed="false">
      <c r="A1335" s="106"/>
      <c r="B1335" s="106"/>
      <c r="C1335" s="106"/>
      <c r="D1335" s="106"/>
      <c r="E1335" s="54"/>
      <c r="F1335" s="54"/>
    </row>
    <row r="1336" s="28" customFormat="true" ht="15" hidden="false" customHeight="true" outlineLevel="0" collapsed="false">
      <c r="A1336" s="37"/>
      <c r="B1336" s="51"/>
      <c r="C1336" s="39"/>
      <c r="D1336" s="40"/>
      <c r="E1336" s="41"/>
      <c r="F1336" s="41"/>
    </row>
    <row r="1337" s="28" customFormat="true" ht="15" hidden="false" customHeight="true" outlineLevel="0" collapsed="false">
      <c r="A1337" s="107" t="s">
        <v>347</v>
      </c>
      <c r="B1337" s="107"/>
      <c r="C1337" s="107"/>
      <c r="D1337" s="107"/>
      <c r="E1337" s="107"/>
      <c r="F1337" s="107"/>
    </row>
    <row r="1338" s="28" customFormat="true" ht="15" hidden="false" customHeight="true" outlineLevel="0" collapsed="false">
      <c r="A1338" s="37"/>
      <c r="B1338" s="51"/>
      <c r="C1338" s="39"/>
      <c r="D1338" s="40"/>
      <c r="E1338" s="41"/>
      <c r="F1338" s="41"/>
    </row>
    <row r="1339" s="28" customFormat="true" ht="15" hidden="false" customHeight="true" outlineLevel="0" collapsed="false">
      <c r="A1339" s="42" t="n">
        <f aca="false">A3</f>
        <v>3</v>
      </c>
      <c r="B1339" s="43" t="str">
        <f aca="false">B3</f>
        <v>DESCRIPTION DES TRAVAUX</v>
      </c>
      <c r="C1339" s="54" t="n">
        <f aca="false">C1341+C1342+C1345+C1346+C1347+C1351+C1357+C1358+C1359</f>
        <v>0</v>
      </c>
      <c r="D1339" s="54"/>
      <c r="E1339" s="54"/>
      <c r="F1339" s="54"/>
    </row>
    <row r="1340" s="28" customFormat="true" ht="14.25" hidden="false" customHeight="true" outlineLevel="0" collapsed="false">
      <c r="A1340" s="42" t="str">
        <f aca="false">A5</f>
        <v>3.1</v>
      </c>
      <c r="B1340" s="46" t="str">
        <f aca="false">B5</f>
        <v>Généralités</v>
      </c>
      <c r="C1340" s="36" t="s">
        <v>34</v>
      </c>
      <c r="D1340" s="36"/>
      <c r="E1340" s="36"/>
      <c r="F1340" s="36"/>
    </row>
    <row r="1341" s="28" customFormat="true" ht="14.25" hidden="false" customHeight="false" outlineLevel="0" collapsed="false">
      <c r="A1341" s="42" t="str">
        <f aca="false">A7</f>
        <v>3.2</v>
      </c>
      <c r="B1341" s="46" t="str">
        <f aca="false">B7</f>
        <v>Etudes d'exécution</v>
      </c>
      <c r="C1341" s="54" t="n">
        <f aca="false">E10</f>
        <v>0</v>
      </c>
      <c r="D1341" s="54"/>
      <c r="E1341" s="54"/>
      <c r="F1341" s="54"/>
    </row>
    <row r="1342" s="28" customFormat="true" ht="14.25" hidden="false" customHeight="false" outlineLevel="0" collapsed="false">
      <c r="A1342" s="42" t="str">
        <f aca="false">A12</f>
        <v>3.3</v>
      </c>
      <c r="B1342" s="46" t="str">
        <f aca="false">B12</f>
        <v>Installation de chantier</v>
      </c>
      <c r="C1342" s="54" t="n">
        <f aca="false">SUM(C1343:F1344)</f>
        <v>0</v>
      </c>
      <c r="D1342" s="54"/>
      <c r="E1342" s="54"/>
      <c r="F1342" s="54"/>
    </row>
    <row r="1343" s="28" customFormat="true" ht="14.25" hidden="false" customHeight="false" outlineLevel="0" collapsed="false">
      <c r="A1343" s="108" t="str">
        <f aca="false">A14</f>
        <v>3.3.1</v>
      </c>
      <c r="B1343" s="109" t="str">
        <f aca="false">B14</f>
        <v>Base vie</v>
      </c>
      <c r="C1343" s="36" t="n">
        <f aca="false">E20</f>
        <v>0</v>
      </c>
      <c r="D1343" s="36"/>
      <c r="E1343" s="36"/>
      <c r="F1343" s="36"/>
    </row>
    <row r="1344" s="28" customFormat="true" ht="15" hidden="false" customHeight="true" outlineLevel="0" collapsed="false">
      <c r="A1344" s="108" t="str">
        <f aca="false">A22</f>
        <v>3.3.2</v>
      </c>
      <c r="B1344" s="109" t="str">
        <f aca="false">B22</f>
        <v>Branchements et alimentations</v>
      </c>
      <c r="C1344" s="36" t="n">
        <f aca="false">E26</f>
        <v>0</v>
      </c>
      <c r="D1344" s="36"/>
      <c r="E1344" s="36"/>
      <c r="F1344" s="36"/>
    </row>
    <row r="1345" s="28" customFormat="true" ht="14.25" hidden="false" customHeight="false" outlineLevel="0" collapsed="false">
      <c r="A1345" s="67" t="str">
        <f aca="false">A30</f>
        <v>3.4</v>
      </c>
      <c r="B1345" s="46" t="str">
        <f aca="false">B30</f>
        <v>Réseaux gaz</v>
      </c>
      <c r="C1345" s="54" t="n">
        <f aca="false">E40</f>
        <v>0</v>
      </c>
      <c r="D1345" s="54"/>
      <c r="E1345" s="54"/>
      <c r="F1345" s="54"/>
    </row>
    <row r="1346" s="28" customFormat="true" ht="14.25" hidden="false" customHeight="false" outlineLevel="0" collapsed="false">
      <c r="A1346" s="42" t="str">
        <f aca="false">A42</f>
        <v>3.5</v>
      </c>
      <c r="B1346" s="46" t="str">
        <f aca="false">B42</f>
        <v>Prélèvements amiante</v>
      </c>
      <c r="C1346" s="54" t="n">
        <f aca="false">E48</f>
        <v>0</v>
      </c>
      <c r="D1346" s="54"/>
      <c r="E1346" s="54"/>
      <c r="F1346" s="54"/>
    </row>
    <row r="1347" s="28" customFormat="true" ht="14.25" hidden="false" customHeight="false" outlineLevel="0" collapsed="false">
      <c r="A1347" s="42" t="str">
        <f aca="false">A50</f>
        <v>3.6</v>
      </c>
      <c r="B1347" s="46" t="str">
        <f aca="false">B50</f>
        <v>Travaux en sous-stations primaires (SPCU)</v>
      </c>
      <c r="C1347" s="54" t="n">
        <f aca="false">SUM(C1348:F1350)</f>
        <v>0</v>
      </c>
      <c r="D1347" s="54"/>
      <c r="E1347" s="54"/>
      <c r="F1347" s="54"/>
    </row>
    <row r="1348" s="28" customFormat="true" ht="14.25" hidden="false" customHeight="false" outlineLevel="0" collapsed="false">
      <c r="A1348" s="108" t="str">
        <f aca="false">A52</f>
        <v>3.6.1</v>
      </c>
      <c r="B1348" s="109" t="str">
        <f aca="false">B52</f>
        <v>Sous-station primaire n°1 - Bâtiment 01</v>
      </c>
      <c r="C1348" s="36" t="n">
        <f aca="false">E265</f>
        <v>0</v>
      </c>
      <c r="D1348" s="36"/>
      <c r="E1348" s="36"/>
      <c r="F1348" s="36"/>
    </row>
    <row r="1349" s="28" customFormat="true" ht="14.25" hidden="false" customHeight="false" outlineLevel="0" collapsed="false">
      <c r="A1349" s="108" t="str">
        <f aca="false">A267</f>
        <v>3.6.2</v>
      </c>
      <c r="B1349" s="109" t="str">
        <f aca="false">B267</f>
        <v>Sous-station primaire - Bâtiment 05</v>
      </c>
      <c r="C1349" s="36" t="n">
        <f aca="false">E431</f>
        <v>0</v>
      </c>
      <c r="D1349" s="36"/>
      <c r="E1349" s="36"/>
      <c r="F1349" s="36"/>
    </row>
    <row r="1350" s="28" customFormat="true" ht="15" hidden="false" customHeight="true" outlineLevel="0" collapsed="false">
      <c r="A1350" s="108" t="str">
        <f aca="false">A433</f>
        <v>3.6.3</v>
      </c>
      <c r="B1350" s="109" t="str">
        <f aca="false">B433</f>
        <v>Sous-station primaire - Bâtiment 13</v>
      </c>
      <c r="C1350" s="36" t="n">
        <f aca="false">E516</f>
        <v>0</v>
      </c>
      <c r="D1350" s="36"/>
      <c r="E1350" s="36"/>
      <c r="F1350" s="36"/>
    </row>
    <row r="1351" s="28" customFormat="true" ht="23.85" hidden="false" customHeight="false" outlineLevel="0" collapsed="false">
      <c r="A1351" s="42" t="str">
        <f aca="false">A520</f>
        <v>3.7</v>
      </c>
      <c r="B1351" s="46" t="str">
        <f aca="false">B520</f>
        <v>Travaux en sous-stations secondaires (alimentées par la SPCU bâtiment 01)</v>
      </c>
      <c r="C1351" s="54" t="n">
        <f aca="false">SUM(C1352:F1356)</f>
        <v>0</v>
      </c>
      <c r="D1351" s="54"/>
      <c r="E1351" s="54"/>
      <c r="F1351" s="54"/>
    </row>
    <row r="1352" s="28" customFormat="true" ht="14.25" hidden="false" customHeight="false" outlineLevel="0" collapsed="false">
      <c r="A1352" s="108" t="str">
        <f aca="false">A522</f>
        <v>3.7.1</v>
      </c>
      <c r="B1352" s="109" t="str">
        <f aca="false">B522</f>
        <v>Bâtiment 04</v>
      </c>
      <c r="C1352" s="36" t="n">
        <f aca="false">E718</f>
        <v>0</v>
      </c>
      <c r="D1352" s="36"/>
      <c r="E1352" s="36"/>
      <c r="F1352" s="36"/>
    </row>
    <row r="1353" s="28" customFormat="true" ht="14.25" hidden="false" customHeight="false" outlineLevel="0" collapsed="false">
      <c r="A1353" s="108" t="str">
        <f aca="false">A720</f>
        <v>3.7.2</v>
      </c>
      <c r="B1353" s="109" t="str">
        <f aca="false">B720</f>
        <v>Bâtiments 08</v>
      </c>
      <c r="C1353" s="36" t="n">
        <f aca="false">E927</f>
        <v>0</v>
      </c>
      <c r="D1353" s="36"/>
      <c r="E1353" s="36"/>
      <c r="F1353" s="36"/>
    </row>
    <row r="1354" s="28" customFormat="true" ht="14.25" hidden="false" customHeight="false" outlineLevel="0" collapsed="false">
      <c r="A1354" s="108" t="str">
        <f aca="false">A929</f>
        <v>3.7.3</v>
      </c>
      <c r="B1354" s="109" t="str">
        <f aca="false">B929</f>
        <v>Bâtiments 09</v>
      </c>
      <c r="C1354" s="36" t="n">
        <f aca="false">E1018</f>
        <v>0</v>
      </c>
      <c r="D1354" s="36"/>
      <c r="E1354" s="36"/>
      <c r="F1354" s="36"/>
    </row>
    <row r="1355" s="28" customFormat="true" ht="14.25" hidden="false" customHeight="false" outlineLevel="0" collapsed="false">
      <c r="A1355" s="108" t="str">
        <f aca="false">A1020</f>
        <v>3.7.4</v>
      </c>
      <c r="B1355" s="109" t="str">
        <f aca="false">B1020</f>
        <v>Bâtiment 10</v>
      </c>
      <c r="C1355" s="36" t="n">
        <f aca="false">E1109</f>
        <v>0</v>
      </c>
      <c r="D1355" s="36"/>
      <c r="E1355" s="36"/>
      <c r="F1355" s="36"/>
    </row>
    <row r="1356" s="28" customFormat="true" ht="15" hidden="false" customHeight="true" outlineLevel="0" collapsed="false">
      <c r="A1356" s="108" t="str">
        <f aca="false">A1111</f>
        <v>3.7.5</v>
      </c>
      <c r="B1356" s="109" t="str">
        <f aca="false">B1111</f>
        <v>Bâtiment 11</v>
      </c>
      <c r="C1356" s="36" t="n">
        <f aca="false">E1283</f>
        <v>0</v>
      </c>
      <c r="D1356" s="36"/>
      <c r="E1356" s="36"/>
      <c r="F1356" s="36"/>
    </row>
    <row r="1357" s="28" customFormat="true" ht="14.25" hidden="false" customHeight="false" outlineLevel="0" collapsed="false">
      <c r="A1357" s="42" t="str">
        <f aca="false">A1287</f>
        <v>3.8</v>
      </c>
      <c r="B1357" s="46" t="str">
        <f aca="false">B1287</f>
        <v>Remise en eau et protection de l’installation</v>
      </c>
      <c r="C1357" s="54" t="n">
        <f aca="false">E1291</f>
        <v>0</v>
      </c>
      <c r="D1357" s="54"/>
      <c r="E1357" s="54"/>
      <c r="F1357" s="54"/>
    </row>
    <row r="1358" s="28" customFormat="true" ht="14.25" hidden="false" customHeight="false" outlineLevel="0" collapsed="false">
      <c r="A1358" s="42" t="str">
        <f aca="false">A1293</f>
        <v>3.9</v>
      </c>
      <c r="B1358" s="46" t="str">
        <f aca="false">B1293</f>
        <v>Rinçage et désinfection de l’installation</v>
      </c>
      <c r="C1358" s="54" t="n">
        <f aca="false">E1301</f>
        <v>0</v>
      </c>
      <c r="D1358" s="54"/>
      <c r="E1358" s="54"/>
      <c r="F1358" s="54"/>
    </row>
    <row r="1359" s="28" customFormat="true" ht="14.25" hidden="false" customHeight="false" outlineLevel="0" collapsed="false">
      <c r="A1359" s="42" t="str">
        <f aca="false">A1303</f>
        <v>3.10</v>
      </c>
      <c r="B1359" s="46" t="str">
        <f aca="false">B1303</f>
        <v>Schémas</v>
      </c>
      <c r="C1359" s="54" t="n">
        <f aca="false">SUM(C1360:F1361)</f>
        <v>0</v>
      </c>
      <c r="D1359" s="54"/>
      <c r="E1359" s="54"/>
      <c r="F1359" s="54"/>
    </row>
    <row r="1360" s="28" customFormat="true" ht="14.25" hidden="false" customHeight="false" outlineLevel="0" collapsed="false">
      <c r="A1360" s="108" t="str">
        <f aca="false">A1305</f>
        <v>3.10.1</v>
      </c>
      <c r="B1360" s="109" t="str">
        <f aca="false">B1305</f>
        <v>Schémas électriques</v>
      </c>
      <c r="C1360" s="36" t="n">
        <f aca="false">E1309</f>
        <v>0</v>
      </c>
      <c r="D1360" s="36"/>
      <c r="E1360" s="36"/>
      <c r="F1360" s="36"/>
    </row>
    <row r="1361" s="28" customFormat="true" ht="14.25" hidden="false" customHeight="false" outlineLevel="0" collapsed="false">
      <c r="A1361" s="108" t="str">
        <f aca="false">A1311</f>
        <v>3.10.2</v>
      </c>
      <c r="B1361" s="109" t="str">
        <f aca="false">B1311</f>
        <v>Schémas d'installation</v>
      </c>
      <c r="C1361" s="36" t="n">
        <f aca="false">E1315</f>
        <v>0</v>
      </c>
      <c r="D1361" s="36"/>
      <c r="E1361" s="36"/>
      <c r="F1361" s="36"/>
    </row>
    <row r="1362" s="28" customFormat="true" ht="15" hidden="false" customHeight="true" outlineLevel="0" collapsed="false">
      <c r="A1362" s="37"/>
      <c r="B1362" s="46"/>
      <c r="C1362" s="39"/>
      <c r="D1362" s="40"/>
      <c r="E1362" s="41"/>
      <c r="F1362" s="41"/>
    </row>
    <row r="1363" s="28" customFormat="true" ht="15" hidden="false" customHeight="true" outlineLevel="0" collapsed="false">
      <c r="A1363" s="42" t="n">
        <f aca="false">A1319</f>
        <v>4</v>
      </c>
      <c r="B1363" s="43" t="str">
        <f aca="false">B1319</f>
        <v>PRESCRIPTION GENERALES</v>
      </c>
      <c r="C1363" s="54" t="n">
        <f aca="false">E1334</f>
        <v>0</v>
      </c>
      <c r="D1363" s="54"/>
      <c r="E1363" s="54"/>
      <c r="F1363" s="54"/>
    </row>
    <row r="1364" s="28" customFormat="true" ht="15" hidden="false" customHeight="true" outlineLevel="0" collapsed="false">
      <c r="A1364" s="37"/>
      <c r="B1364" s="51"/>
      <c r="C1364" s="39"/>
      <c r="D1364" s="40"/>
      <c r="E1364" s="41"/>
      <c r="F1364" s="41"/>
    </row>
    <row r="1365" s="28" customFormat="true" ht="19.5" hidden="false" customHeight="true" outlineLevel="0" collapsed="false">
      <c r="A1365" s="45" t="s">
        <v>348</v>
      </c>
      <c r="B1365" s="45"/>
      <c r="C1365" s="54" t="n">
        <f aca="false">C1363+C1339</f>
        <v>0</v>
      </c>
      <c r="D1365" s="54"/>
      <c r="E1365" s="54"/>
      <c r="F1365" s="54"/>
    </row>
    <row r="1366" s="28" customFormat="true" ht="14.25" hidden="false" customHeight="false" outlineLevel="0" collapsed="false">
      <c r="A1366" s="37"/>
      <c r="B1366" s="51"/>
      <c r="C1366" s="39"/>
      <c r="D1366" s="40"/>
      <c r="E1366" s="41"/>
      <c r="F1366" s="41"/>
    </row>
    <row r="1367" s="28" customFormat="true" ht="19.5" hidden="false" customHeight="true" outlineLevel="0" collapsed="false">
      <c r="A1367" s="45" t="s">
        <v>349</v>
      </c>
      <c r="B1367" s="45"/>
      <c r="C1367" s="54" t="n">
        <f aca="false">C1365*0.05</f>
        <v>0</v>
      </c>
      <c r="D1367" s="54"/>
      <c r="E1367" s="54"/>
      <c r="F1367" s="54"/>
    </row>
    <row r="1368" s="28" customFormat="true" ht="14.25" hidden="false" customHeight="false" outlineLevel="0" collapsed="false">
      <c r="A1368" s="37"/>
      <c r="B1368" s="51"/>
      <c r="C1368" s="39"/>
      <c r="D1368" s="40"/>
      <c r="E1368" s="41"/>
      <c r="F1368" s="41"/>
    </row>
    <row r="1369" s="28" customFormat="true" ht="19.5" hidden="false" customHeight="true" outlineLevel="0" collapsed="false">
      <c r="A1369" s="45" t="s">
        <v>350</v>
      </c>
      <c r="B1369" s="45"/>
      <c r="C1369" s="54" t="n">
        <f aca="false">C1367+C1365</f>
        <v>0</v>
      </c>
      <c r="D1369" s="54"/>
      <c r="E1369" s="54"/>
      <c r="F1369" s="54"/>
    </row>
    <row r="1370" s="28" customFormat="true" ht="14.25" hidden="false" customHeight="false" outlineLevel="0" collapsed="false">
      <c r="A1370" s="37"/>
      <c r="B1370" s="51"/>
      <c r="C1370" s="39"/>
      <c r="D1370" s="40"/>
      <c r="E1370" s="41"/>
      <c r="F1370" s="41"/>
    </row>
    <row r="1371" s="28" customFormat="true" ht="14.25" hidden="false" customHeight="false" outlineLevel="0" collapsed="false">
      <c r="A1371" s="37"/>
      <c r="B1371" s="110" t="s">
        <v>351</v>
      </c>
      <c r="C1371" s="39"/>
      <c r="D1371" s="40"/>
      <c r="E1371" s="41"/>
      <c r="F1371" s="41" t="n">
        <f aca="false">E1371*C1371</f>
        <v>0</v>
      </c>
    </row>
    <row r="1372" s="28" customFormat="true" ht="14.25" hidden="false" customHeight="false" outlineLevel="0" collapsed="false">
      <c r="A1372" s="111"/>
      <c r="B1372" s="112"/>
      <c r="C1372" s="112"/>
      <c r="D1372" s="112"/>
      <c r="E1372" s="112"/>
      <c r="F1372" s="113"/>
    </row>
    <row r="1373" s="28" customFormat="true" ht="14.25" hidden="false" customHeight="false" outlineLevel="0" collapsed="false">
      <c r="A1373" s="114"/>
      <c r="B1373" s="115"/>
      <c r="C1373" s="115"/>
      <c r="D1373" s="115"/>
      <c r="E1373" s="115"/>
      <c r="F1373" s="116"/>
    </row>
    <row r="1374" s="28" customFormat="true" ht="14.25" hidden="false" customHeight="false" outlineLevel="0" collapsed="false">
      <c r="A1374" s="114"/>
      <c r="B1374" s="115"/>
      <c r="C1374" s="115"/>
      <c r="D1374" s="115"/>
      <c r="E1374" s="115"/>
      <c r="F1374" s="116"/>
    </row>
    <row r="1375" s="28" customFormat="true" ht="14.25" hidden="false" customHeight="false" outlineLevel="0" collapsed="false">
      <c r="A1375" s="114"/>
      <c r="B1375" s="115"/>
      <c r="C1375" s="115"/>
      <c r="D1375" s="115"/>
      <c r="E1375" s="115"/>
      <c r="F1375" s="116"/>
    </row>
    <row r="1376" s="28" customFormat="true" ht="14.25" hidden="false" customHeight="false" outlineLevel="0" collapsed="false">
      <c r="A1376" s="114"/>
      <c r="B1376" s="115"/>
      <c r="C1376" s="115"/>
      <c r="D1376" s="115"/>
      <c r="E1376" s="115"/>
      <c r="F1376" s="116"/>
    </row>
    <row r="1377" s="28" customFormat="true" ht="14.25" hidden="false" customHeight="false" outlineLevel="0" collapsed="false">
      <c r="A1377" s="114"/>
      <c r="B1377" s="115"/>
      <c r="C1377" s="115"/>
      <c r="D1377" s="115"/>
      <c r="E1377" s="115"/>
      <c r="F1377" s="116"/>
    </row>
    <row r="1378" s="28" customFormat="true" ht="14.25" hidden="false" customHeight="false" outlineLevel="0" collapsed="false">
      <c r="A1378" s="114"/>
      <c r="B1378" s="115"/>
      <c r="C1378" s="115"/>
      <c r="D1378" s="115"/>
      <c r="E1378" s="115"/>
      <c r="F1378" s="116"/>
    </row>
    <row r="1379" s="28" customFormat="true" ht="14.25" hidden="false" customHeight="false" outlineLevel="0" collapsed="false">
      <c r="A1379" s="114"/>
      <c r="B1379" s="115"/>
      <c r="C1379" s="115"/>
      <c r="D1379" s="115"/>
      <c r="E1379" s="115"/>
      <c r="F1379" s="116"/>
    </row>
    <row r="1380" s="28" customFormat="true" ht="14.25" hidden="false" customHeight="false" outlineLevel="0" collapsed="false">
      <c r="A1380" s="114"/>
      <c r="B1380" s="115"/>
      <c r="C1380" s="115"/>
      <c r="D1380" s="115"/>
      <c r="E1380" s="115"/>
      <c r="F1380" s="116"/>
    </row>
    <row r="1381" s="28" customFormat="true" ht="14.25" hidden="false" customHeight="false" outlineLevel="0" collapsed="false">
      <c r="A1381" s="114"/>
      <c r="B1381" s="115"/>
      <c r="C1381" s="115"/>
      <c r="D1381" s="115"/>
      <c r="E1381" s="115"/>
      <c r="F1381" s="116"/>
    </row>
    <row r="1382" s="28" customFormat="true" ht="14.25" hidden="false" customHeight="false" outlineLevel="0" collapsed="false">
      <c r="A1382" s="114"/>
      <c r="B1382" s="115"/>
      <c r="C1382" s="115"/>
      <c r="D1382" s="115"/>
      <c r="E1382" s="115"/>
      <c r="F1382" s="116"/>
    </row>
    <row r="1383" s="28" customFormat="true" ht="14.25" hidden="false" customHeight="false" outlineLevel="0" collapsed="false">
      <c r="A1383" s="45" t="s">
        <v>352</v>
      </c>
      <c r="B1383" s="104" t="s">
        <v>353</v>
      </c>
      <c r="C1383" s="47"/>
      <c r="D1383" s="40"/>
      <c r="E1383" s="40"/>
      <c r="F1383" s="41"/>
    </row>
    <row r="1384" s="28" customFormat="true" ht="15" hidden="false" customHeight="true" outlineLevel="0" collapsed="false">
      <c r="A1384" s="42"/>
      <c r="B1384" s="46"/>
      <c r="C1384" s="47"/>
      <c r="D1384" s="40"/>
      <c r="E1384" s="40"/>
      <c r="F1384" s="41"/>
    </row>
    <row r="1385" s="49" customFormat="true" ht="23.85" hidden="false" customHeight="false" outlineLevel="0" collapsed="false">
      <c r="A1385" s="50"/>
      <c r="B1385" s="79" t="s">
        <v>354</v>
      </c>
      <c r="C1385" s="47" t="n">
        <v>1</v>
      </c>
      <c r="D1385" s="34" t="s">
        <v>38</v>
      </c>
      <c r="E1385" s="48"/>
      <c r="F1385" s="41" t="n">
        <f aca="false">C1385*E1385</f>
        <v>0</v>
      </c>
    </row>
    <row r="1386" s="49" customFormat="true" ht="14.25" hidden="false" customHeight="false" outlineLevel="0" collapsed="false">
      <c r="A1386" s="50"/>
      <c r="B1386" s="96"/>
      <c r="C1386" s="47"/>
      <c r="D1386" s="40"/>
      <c r="E1386" s="48"/>
      <c r="F1386" s="41"/>
    </row>
    <row r="1387" s="49" customFormat="true" ht="23.85" hidden="false" customHeight="false" outlineLevel="0" collapsed="false">
      <c r="A1387" s="50"/>
      <c r="B1387" s="79" t="s">
        <v>355</v>
      </c>
      <c r="C1387" s="47" t="n">
        <v>150</v>
      </c>
      <c r="D1387" s="34" t="s">
        <v>38</v>
      </c>
      <c r="E1387" s="48"/>
      <c r="F1387" s="41" t="n">
        <f aca="false">C1387*E1387</f>
        <v>0</v>
      </c>
    </row>
    <row r="1388" s="49" customFormat="true" ht="14.25" hidden="false" customHeight="false" outlineLevel="0" collapsed="false">
      <c r="A1388" s="50"/>
      <c r="B1388" s="96"/>
      <c r="C1388" s="47"/>
      <c r="D1388" s="40"/>
      <c r="E1388" s="48"/>
      <c r="F1388" s="41"/>
    </row>
    <row r="1389" s="49" customFormat="true" ht="23.85" hidden="false" customHeight="false" outlineLevel="0" collapsed="false">
      <c r="A1389" s="50"/>
      <c r="B1389" s="79" t="s">
        <v>356</v>
      </c>
      <c r="C1389" s="47" t="n">
        <v>120</v>
      </c>
      <c r="D1389" s="34" t="s">
        <v>38</v>
      </c>
      <c r="E1389" s="48"/>
      <c r="F1389" s="41" t="n">
        <f aca="false">C1389*E1389</f>
        <v>0</v>
      </c>
    </row>
    <row r="1390" s="49" customFormat="true" ht="14.25" hidden="false" customHeight="false" outlineLevel="0" collapsed="false">
      <c r="A1390" s="50"/>
      <c r="B1390" s="96"/>
      <c r="C1390" s="47"/>
      <c r="D1390" s="40"/>
      <c r="E1390" s="48"/>
      <c r="F1390" s="41"/>
    </row>
    <row r="1391" s="49" customFormat="true" ht="15" hidden="false" customHeight="true" outlineLevel="0" collapsed="false">
      <c r="A1391" s="53" t="s">
        <v>357</v>
      </c>
      <c r="B1391" s="53"/>
      <c r="C1391" s="53"/>
      <c r="D1391" s="53"/>
      <c r="E1391" s="54" t="n">
        <f aca="false">SUM(F1385:F1389)</f>
        <v>0</v>
      </c>
      <c r="F1391" s="54"/>
    </row>
    <row r="1392" s="49" customFormat="true" ht="15" hidden="false" customHeight="true" outlineLevel="0" collapsed="false">
      <c r="A1392" s="50"/>
      <c r="B1392" s="58"/>
      <c r="C1392" s="47"/>
      <c r="D1392" s="40"/>
      <c r="E1392" s="40"/>
      <c r="F1392" s="41"/>
    </row>
    <row r="1393" s="28" customFormat="true" ht="14.25" hidden="false" customHeight="false" outlineLevel="0" collapsed="false">
      <c r="A1393" s="45" t="s">
        <v>358</v>
      </c>
      <c r="B1393" s="104" t="s">
        <v>359</v>
      </c>
      <c r="C1393" s="47"/>
      <c r="D1393" s="40"/>
      <c r="E1393" s="40"/>
      <c r="F1393" s="41"/>
    </row>
    <row r="1394" s="28" customFormat="true" ht="15" hidden="false" customHeight="true" outlineLevel="0" collapsed="false">
      <c r="A1394" s="42"/>
      <c r="B1394" s="46"/>
      <c r="C1394" s="47"/>
      <c r="D1394" s="40"/>
      <c r="E1394" s="40"/>
      <c r="F1394" s="41"/>
    </row>
    <row r="1395" s="49" customFormat="true" ht="23.85" hidden="false" customHeight="false" outlineLevel="0" collapsed="false">
      <c r="A1395" s="50"/>
      <c r="B1395" s="79" t="s">
        <v>360</v>
      </c>
      <c r="C1395" s="76" t="n">
        <v>8</v>
      </c>
      <c r="D1395" s="34" t="s">
        <v>38</v>
      </c>
      <c r="E1395" s="48"/>
      <c r="F1395" s="41" t="n">
        <f aca="false">C1395*E1395</f>
        <v>0</v>
      </c>
    </row>
    <row r="1396" s="49" customFormat="true" ht="14.25" hidden="false" customHeight="false" outlineLevel="0" collapsed="false">
      <c r="A1396" s="42"/>
      <c r="B1396" s="46"/>
      <c r="C1396" s="47"/>
      <c r="D1396" s="40"/>
      <c r="E1396" s="48"/>
      <c r="F1396" s="41"/>
    </row>
    <row r="1397" s="49" customFormat="true" ht="23.85" hidden="false" customHeight="false" outlineLevel="0" collapsed="false">
      <c r="A1397" s="50"/>
      <c r="B1397" s="79" t="s">
        <v>361</v>
      </c>
      <c r="C1397" s="76"/>
      <c r="D1397" s="40"/>
      <c r="E1397" s="48"/>
      <c r="F1397" s="41" t="n">
        <f aca="false">C1397*E1397</f>
        <v>0</v>
      </c>
    </row>
    <row r="1398" s="49" customFormat="true" ht="14.25" hidden="false" customHeight="false" outlineLevel="0" collapsed="false">
      <c r="A1398" s="50"/>
      <c r="B1398" s="79" t="s">
        <v>362</v>
      </c>
      <c r="C1398" s="76" t="n">
        <v>1</v>
      </c>
      <c r="D1398" s="34" t="s">
        <v>38</v>
      </c>
      <c r="E1398" s="48"/>
      <c r="F1398" s="41"/>
    </row>
    <row r="1399" s="49" customFormat="true" ht="14.25" hidden="false" customHeight="false" outlineLevel="0" collapsed="false">
      <c r="A1399" s="50"/>
      <c r="B1399" s="79" t="s">
        <v>363</v>
      </c>
      <c r="C1399" s="76" t="n">
        <v>1</v>
      </c>
      <c r="D1399" s="34" t="s">
        <v>38</v>
      </c>
      <c r="E1399" s="48"/>
      <c r="F1399" s="41"/>
    </row>
    <row r="1400" s="49" customFormat="true" ht="14.25" hidden="false" customHeight="false" outlineLevel="0" collapsed="false">
      <c r="A1400" s="50"/>
      <c r="B1400" s="79" t="s">
        <v>364</v>
      </c>
      <c r="C1400" s="76" t="n">
        <v>1</v>
      </c>
      <c r="D1400" s="34" t="s">
        <v>38</v>
      </c>
      <c r="E1400" s="48"/>
      <c r="F1400" s="41"/>
    </row>
    <row r="1401" s="49" customFormat="true" ht="14.25" hidden="false" customHeight="false" outlineLevel="0" collapsed="false">
      <c r="A1401" s="42"/>
      <c r="B1401" s="46"/>
      <c r="C1401" s="47"/>
      <c r="D1401" s="40"/>
      <c r="E1401" s="48"/>
      <c r="F1401" s="41"/>
    </row>
    <row r="1402" s="49" customFormat="true" ht="15" hidden="false" customHeight="true" outlineLevel="0" collapsed="false">
      <c r="A1402" s="53" t="s">
        <v>365</v>
      </c>
      <c r="B1402" s="53"/>
      <c r="C1402" s="53"/>
      <c r="D1402" s="53"/>
      <c r="E1402" s="54" t="n">
        <f aca="false">SUM(F1395:F1400)</f>
        <v>0</v>
      </c>
      <c r="F1402" s="54"/>
    </row>
    <row r="1403" s="49" customFormat="true" ht="15" hidden="false" customHeight="true" outlineLevel="0" collapsed="false">
      <c r="A1403" s="50"/>
      <c r="B1403" s="58"/>
      <c r="C1403" s="47"/>
      <c r="D1403" s="40"/>
      <c r="E1403" s="40"/>
      <c r="F1403" s="41"/>
    </row>
    <row r="1404" s="28" customFormat="true" ht="14.25" hidden="false" customHeight="false" outlineLevel="0" collapsed="false">
      <c r="A1404" s="114"/>
      <c r="B1404" s="115"/>
      <c r="C1404" s="115"/>
      <c r="D1404" s="115"/>
      <c r="E1404" s="115"/>
      <c r="F1404" s="116"/>
    </row>
    <row r="1405" s="28" customFormat="true" ht="14.25" hidden="false" customHeight="false" outlineLevel="0" collapsed="false">
      <c r="A1405" s="114"/>
      <c r="B1405" s="115"/>
      <c r="C1405" s="115"/>
      <c r="D1405" s="115"/>
      <c r="E1405" s="115"/>
      <c r="F1405" s="116"/>
    </row>
    <row r="1406" s="28" customFormat="true" ht="14.25" hidden="false" customHeight="false" outlineLevel="0" collapsed="false">
      <c r="A1406" s="114"/>
      <c r="B1406" s="115"/>
      <c r="C1406" s="115"/>
      <c r="D1406" s="115"/>
      <c r="E1406" s="115"/>
      <c r="F1406" s="116"/>
    </row>
    <row r="1407" s="28" customFormat="true" ht="14.25" hidden="false" customHeight="false" outlineLevel="0" collapsed="false">
      <c r="A1407" s="117"/>
      <c r="B1407" s="118"/>
      <c r="C1407" s="118"/>
      <c r="D1407" s="118"/>
      <c r="E1407" s="118"/>
      <c r="F1407" s="119"/>
    </row>
  </sheetData>
  <autoFilter ref="A1:F1407"/>
  <mergeCells count="79">
    <mergeCell ref="A10:D10"/>
    <mergeCell ref="E10:F10"/>
    <mergeCell ref="A20:D20"/>
    <mergeCell ref="E20:F20"/>
    <mergeCell ref="A26:D26"/>
    <mergeCell ref="E26:F26"/>
    <mergeCell ref="A28:D28"/>
    <mergeCell ref="E28:F28"/>
    <mergeCell ref="A40:D40"/>
    <mergeCell ref="E40:F40"/>
    <mergeCell ref="A48:D48"/>
    <mergeCell ref="E48:F48"/>
    <mergeCell ref="A265:D265"/>
    <mergeCell ref="E265:F265"/>
    <mergeCell ref="A431:D431"/>
    <mergeCell ref="E431:F431"/>
    <mergeCell ref="A516:D516"/>
    <mergeCell ref="E516:F516"/>
    <mergeCell ref="A518:D518"/>
    <mergeCell ref="E518:F518"/>
    <mergeCell ref="A718:D718"/>
    <mergeCell ref="E718:F718"/>
    <mergeCell ref="A927:D927"/>
    <mergeCell ref="E927:F927"/>
    <mergeCell ref="A1018:D1018"/>
    <mergeCell ref="E1018:F1018"/>
    <mergeCell ref="A1109:D1109"/>
    <mergeCell ref="E1109:F1109"/>
    <mergeCell ref="A1283:D1283"/>
    <mergeCell ref="E1283:F1283"/>
    <mergeCell ref="A1285:D1285"/>
    <mergeCell ref="E1285:F1285"/>
    <mergeCell ref="A1291:D1291"/>
    <mergeCell ref="E1291:F1291"/>
    <mergeCell ref="A1301:D1301"/>
    <mergeCell ref="E1301:F1301"/>
    <mergeCell ref="A1309:D1309"/>
    <mergeCell ref="E1309:F1309"/>
    <mergeCell ref="A1315:D1315"/>
    <mergeCell ref="E1315:F1315"/>
    <mergeCell ref="A1317:D1317"/>
    <mergeCell ref="E1317:F1317"/>
    <mergeCell ref="A1334:D1334"/>
    <mergeCell ref="E1334:F1334"/>
    <mergeCell ref="A1337:F1337"/>
    <mergeCell ref="C1339:F1339"/>
    <mergeCell ref="C1340:F1340"/>
    <mergeCell ref="C1341:F1341"/>
    <mergeCell ref="C1342:F1342"/>
    <mergeCell ref="C1343:F1343"/>
    <mergeCell ref="C1344:F1344"/>
    <mergeCell ref="C1345:F1345"/>
    <mergeCell ref="C1346:F1346"/>
    <mergeCell ref="C1347:F1347"/>
    <mergeCell ref="C1348:F1348"/>
    <mergeCell ref="C1349:F1349"/>
    <mergeCell ref="C1350:F1350"/>
    <mergeCell ref="C1351:F1351"/>
    <mergeCell ref="C1352:F1352"/>
    <mergeCell ref="C1353:F1353"/>
    <mergeCell ref="C1354:F1354"/>
    <mergeCell ref="C1355:F1355"/>
    <mergeCell ref="C1356:F1356"/>
    <mergeCell ref="C1357:F1357"/>
    <mergeCell ref="C1358:F1358"/>
    <mergeCell ref="C1359:F1359"/>
    <mergeCell ref="C1360:F1360"/>
    <mergeCell ref="C1361:F1361"/>
    <mergeCell ref="C1363:F1363"/>
    <mergeCell ref="A1365:B1365"/>
    <mergeCell ref="C1365:F1365"/>
    <mergeCell ref="A1367:B1367"/>
    <mergeCell ref="C1367:F1367"/>
    <mergeCell ref="A1369:B1369"/>
    <mergeCell ref="C1369:F1369"/>
    <mergeCell ref="A1391:D1391"/>
    <mergeCell ref="E1391:F1391"/>
    <mergeCell ref="A1402:D1402"/>
    <mergeCell ref="E1402:F1402"/>
  </mergeCells>
  <conditionalFormatting sqref="E1315">
    <cfRule type="cellIs" priority="2" operator="equal" aboveAverage="0" equalAverage="0" bottom="0" percent="0" rank="0" text="" dxfId="5">
      <formula>0</formula>
    </cfRule>
  </conditionalFormatting>
  <conditionalFormatting sqref="F1316">
    <cfRule type="cellIs" priority="3" operator="equal" aboveAverage="0" equalAverage="0" bottom="0" percent="0" rank="0" text="" dxfId="6">
      <formula>0</formula>
    </cfRule>
  </conditionalFormatting>
  <conditionalFormatting sqref="E1309">
    <cfRule type="cellIs" priority="4" operator="equal" aboveAverage="0" equalAverage="0" bottom="0" percent="0" rank="0" text="" dxfId="7">
      <formula>0</formula>
    </cfRule>
  </conditionalFormatting>
  <conditionalFormatting sqref="F1310:F1314">
    <cfRule type="cellIs" priority="5" operator="equal" aboveAverage="0" equalAverage="0" bottom="0" percent="0" rank="0" text="" dxfId="8">
      <formula>0</formula>
    </cfRule>
  </conditionalFormatting>
  <conditionalFormatting sqref="F1110:F1282">
    <cfRule type="cellIs" priority="6" operator="equal" aboveAverage="0" equalAverage="0" bottom="0" percent="0" rank="0" text="" dxfId="9">
      <formula>0</formula>
    </cfRule>
  </conditionalFormatting>
  <conditionalFormatting sqref="F1019:F1108">
    <cfRule type="cellIs" priority="7" operator="equal" aboveAverage="0" equalAverage="0" bottom="0" percent="0" rank="0" text="" dxfId="10">
      <formula>0</formula>
    </cfRule>
  </conditionalFormatting>
  <conditionalFormatting sqref="F928:F1017">
    <cfRule type="cellIs" priority="8" operator="equal" aboveAverage="0" equalAverage="0" bottom="0" percent="0" rank="0" text="" dxfId="11">
      <formula>0</formula>
    </cfRule>
  </conditionalFormatting>
  <conditionalFormatting sqref="F719:F926">
    <cfRule type="cellIs" priority="9" operator="equal" aboveAverage="0" equalAverage="0" bottom="0" percent="0" rank="0" text="" dxfId="12">
      <formula>0</formula>
    </cfRule>
  </conditionalFormatting>
  <conditionalFormatting sqref="E10">
    <cfRule type="cellIs" priority="10" operator="equal" aboveAverage="0" equalAverage="0" bottom="0" percent="0" rank="0" text="" dxfId="13">
      <formula>0</formula>
    </cfRule>
  </conditionalFormatting>
  <conditionalFormatting sqref="F519:F717">
    <cfRule type="cellIs" priority="11" operator="equal" aboveAverage="0" equalAverage="0" bottom="0" percent="0" rank="0" text="" dxfId="14">
      <formula>0</formula>
    </cfRule>
  </conditionalFormatting>
  <conditionalFormatting sqref="C1339:C1361">
    <cfRule type="cellIs" priority="12" operator="equal" aboveAverage="0" equalAverage="0" bottom="0" percent="0" rank="0" text="" dxfId="15">
      <formula>0</formula>
    </cfRule>
  </conditionalFormatting>
  <conditionalFormatting sqref="E1402">
    <cfRule type="cellIs" priority="13" operator="equal" aboveAverage="0" equalAverage="0" bottom="0" percent="0" rank="0" text="" dxfId="16">
      <formula>0</formula>
    </cfRule>
  </conditionalFormatting>
  <conditionalFormatting sqref="F1392:F1401">
    <cfRule type="cellIs" priority="14" operator="equal" aboveAverage="0" equalAverage="0" bottom="0" percent="0" rank="0" text="" dxfId="17">
      <formula>0</formula>
    </cfRule>
  </conditionalFormatting>
  <conditionalFormatting sqref="E1391">
    <cfRule type="cellIs" priority="15" operator="equal" aboveAverage="0" equalAverage="0" bottom="0" percent="0" rank="0" text="" dxfId="18">
      <formula>0</formula>
    </cfRule>
  </conditionalFormatting>
  <conditionalFormatting sqref="E1317">
    <cfRule type="cellIs" priority="16" operator="equal" aboveAverage="0" equalAverage="0" bottom="0" percent="0" rank="0" text="" dxfId="19">
      <formula>0</formula>
    </cfRule>
  </conditionalFormatting>
  <conditionalFormatting sqref="F1302:F1308">
    <cfRule type="cellIs" priority="17" operator="equal" aboveAverage="0" equalAverage="0" bottom="0" percent="0" rank="0" text="" dxfId="20">
      <formula>0</formula>
    </cfRule>
  </conditionalFormatting>
  <conditionalFormatting sqref="E1301">
    <cfRule type="cellIs" priority="18" operator="equal" aboveAverage="0" equalAverage="0" bottom="0" percent="0" rank="0" text="" dxfId="21">
      <formula>0</formula>
    </cfRule>
  </conditionalFormatting>
  <conditionalFormatting sqref="F1292:F1300">
    <cfRule type="cellIs" priority="19" operator="equal" aboveAverage="0" equalAverage="0" bottom="0" percent="0" rank="0" text="" dxfId="22">
      <formula>0</formula>
    </cfRule>
  </conditionalFormatting>
  <conditionalFormatting sqref="E1291">
    <cfRule type="cellIs" priority="20" operator="equal" aboveAverage="0" equalAverage="0" bottom="0" percent="0" rank="0" text="" dxfId="23">
      <formula>0</formula>
    </cfRule>
  </conditionalFormatting>
  <conditionalFormatting sqref="E1285">
    <cfRule type="cellIs" priority="21" operator="equal" aboveAverage="0" equalAverage="0" bottom="0" percent="0" rank="0" text="" dxfId="24">
      <formula>0</formula>
    </cfRule>
  </conditionalFormatting>
  <conditionalFormatting sqref="E1283">
    <cfRule type="cellIs" priority="22" operator="equal" aboveAverage="0" equalAverage="0" bottom="0" percent="0" rank="0" text="" dxfId="25">
      <formula>0</formula>
    </cfRule>
  </conditionalFormatting>
  <conditionalFormatting sqref="F1284">
    <cfRule type="cellIs" priority="23" operator="equal" aboveAverage="0" equalAverage="0" bottom="0" percent="0" rank="0" text="" dxfId="26">
      <formula>0</formula>
    </cfRule>
  </conditionalFormatting>
  <conditionalFormatting sqref="E1109">
    <cfRule type="cellIs" priority="24" operator="equal" aboveAverage="0" equalAverage="0" bottom="0" percent="0" rank="0" text="" dxfId="27">
      <formula>0</formula>
    </cfRule>
  </conditionalFormatting>
  <conditionalFormatting sqref="E1018">
    <cfRule type="cellIs" priority="25" operator="equal" aboveAverage="0" equalAverage="0" bottom="0" percent="0" rank="0" text="" dxfId="28">
      <formula>0</formula>
    </cfRule>
  </conditionalFormatting>
  <conditionalFormatting sqref="E927">
    <cfRule type="cellIs" priority="26" operator="equal" aboveAverage="0" equalAverage="0" bottom="0" percent="0" rank="0" text="" dxfId="29">
      <formula>0</formula>
    </cfRule>
  </conditionalFormatting>
  <conditionalFormatting sqref="E718">
    <cfRule type="cellIs" priority="27" operator="equal" aboveAverage="0" equalAverage="0" bottom="0" percent="0" rank="0" text="" dxfId="30">
      <formula>0</formula>
    </cfRule>
  </conditionalFormatting>
  <conditionalFormatting sqref="E518">
    <cfRule type="cellIs" priority="28" operator="equal" aboveAverage="0" equalAverage="0" bottom="0" percent="0" rank="0" text="" dxfId="31">
      <formula>0</formula>
    </cfRule>
  </conditionalFormatting>
  <conditionalFormatting sqref="E516">
    <cfRule type="cellIs" priority="29" operator="equal" aboveAverage="0" equalAverage="0" bottom="0" percent="0" rank="0" text="" dxfId="32">
      <formula>0</formula>
    </cfRule>
  </conditionalFormatting>
  <conditionalFormatting sqref="F517">
    <cfRule type="cellIs" priority="30" operator="equal" aboveAverage="0" equalAverage="0" bottom="0" percent="0" rank="0" text="" dxfId="33">
      <formula>0</formula>
    </cfRule>
  </conditionalFormatting>
  <conditionalFormatting sqref="E431">
    <cfRule type="cellIs" priority="31" operator="equal" aboveAverage="0" equalAverage="0" bottom="0" percent="0" rank="0" text="" dxfId="34">
      <formula>0</formula>
    </cfRule>
  </conditionalFormatting>
  <conditionalFormatting sqref="E265">
    <cfRule type="cellIs" priority="32" operator="equal" aboveAverage="0" equalAverage="0" bottom="0" percent="0" rank="0" text="" dxfId="35">
      <formula>0</formula>
    </cfRule>
  </conditionalFormatting>
  <conditionalFormatting sqref="E48">
    <cfRule type="cellIs" priority="33" operator="equal" aboveAverage="0" equalAverage="0" bottom="0" percent="0" rank="0" text="" dxfId="36">
      <formula>0</formula>
    </cfRule>
  </conditionalFormatting>
  <conditionalFormatting sqref="F1336">
    <cfRule type="cellIs" priority="34" operator="equal" aboveAverage="0" equalAverage="0" bottom="0" percent="0" rank="0" text="" dxfId="37">
      <formula>0</formula>
    </cfRule>
  </conditionalFormatting>
  <conditionalFormatting sqref="F41:F47">
    <cfRule type="cellIs" priority="35" operator="equal" aboveAverage="0" equalAverage="0" bottom="0" percent="0" rank="0" text="" dxfId="38">
      <formula>0</formula>
    </cfRule>
  </conditionalFormatting>
  <conditionalFormatting sqref="F21:F25">
    <cfRule type="cellIs" priority="36" operator="equal" aboveAverage="0" equalAverage="0" bottom="0" percent="0" rank="0" text="" dxfId="39">
      <formula>0</formula>
    </cfRule>
  </conditionalFormatting>
  <conditionalFormatting sqref="F5:F9 F11:F19">
    <cfRule type="cellIs" priority="37" operator="equal" aboveAverage="0" equalAverage="0" bottom="0" percent="0" rank="0" text="" dxfId="40">
      <formula>0</formula>
    </cfRule>
  </conditionalFormatting>
  <conditionalFormatting sqref="E40">
    <cfRule type="cellIs" priority="38" operator="equal" aboveAverage="0" equalAverage="0" bottom="0" percent="0" rank="0" text="" dxfId="41">
      <formula>0</formula>
    </cfRule>
  </conditionalFormatting>
  <conditionalFormatting sqref="E20 E26">
    <cfRule type="cellIs" priority="39" operator="equal" aboveAverage="0" equalAverage="0" bottom="0" percent="0" rank="0" text="" dxfId="42">
      <formula>0</formula>
    </cfRule>
  </conditionalFormatting>
  <conditionalFormatting sqref="F27">
    <cfRule type="cellIs" priority="40" operator="equal" aboveAverage="0" equalAverage="0" bottom="0" percent="0" rank="0" text="" dxfId="43">
      <formula>0</formula>
    </cfRule>
  </conditionalFormatting>
  <conditionalFormatting sqref="E28">
    <cfRule type="cellIs" priority="41" operator="equal" aboveAverage="0" equalAverage="0" bottom="0" percent="0" rank="0" text="" dxfId="44">
      <formula>0</formula>
    </cfRule>
  </conditionalFormatting>
  <conditionalFormatting sqref="C1363">
    <cfRule type="cellIs" priority="42" operator="equal" aboveAverage="0" equalAverage="0" bottom="0" percent="0" rank="0" text="" dxfId="45">
      <formula>0</formula>
    </cfRule>
  </conditionalFormatting>
  <conditionalFormatting sqref="F29:F39 F432:F515 F1286:F1290 F1318:F1333 F1403 F49:F264 F266:F430 F1383:F1390">
    <cfRule type="cellIs" priority="43" operator="equal" aboveAverage="0" equalAverage="0" bottom="0" percent="0" rank="0" text="" dxfId="46">
      <formula>0</formula>
    </cfRule>
  </conditionalFormatting>
  <conditionalFormatting sqref="F2:F3">
    <cfRule type="cellIs" priority="44" operator="equal" aboveAverage="0" equalAverage="0" bottom="0" percent="0" rank="0" text="" dxfId="47">
      <formula>0</formula>
    </cfRule>
  </conditionalFormatting>
  <conditionalFormatting sqref="E1334:E1335">
    <cfRule type="cellIs" priority="45" operator="equal" aboveAverage="0" equalAverage="0" bottom="0" percent="0" rank="0" text="" dxfId="48">
      <formula>0</formula>
    </cfRule>
  </conditionalFormatting>
  <conditionalFormatting sqref="F1362">
    <cfRule type="cellIs" priority="46" operator="equal" aboveAverage="0" equalAverage="0" bottom="0" percent="0" rank="0" text="" dxfId="49">
      <formula>0</formula>
    </cfRule>
  </conditionalFormatting>
  <conditionalFormatting sqref="C1369">
    <cfRule type="cellIs" priority="47" operator="equal" aboveAverage="0" equalAverage="0" bottom="0" percent="0" rank="0" text="" dxfId="50">
      <formula>0</formula>
    </cfRule>
  </conditionalFormatting>
  <conditionalFormatting sqref="F1368">
    <cfRule type="cellIs" priority="48" operator="equal" aboveAverage="0" equalAverage="0" bottom="0" percent="0" rank="0" text="" dxfId="51">
      <formula>0</formula>
    </cfRule>
  </conditionalFormatting>
  <conditionalFormatting sqref="C1367">
    <cfRule type="cellIs" priority="49" operator="equal" aboveAverage="0" equalAverage="0" bottom="0" percent="0" rank="0" text="" dxfId="52">
      <formula>0</formula>
    </cfRule>
  </conditionalFormatting>
  <conditionalFormatting sqref="A1337 F1338 F1364 C1365 F1366 F1370:F1371">
    <cfRule type="cellIs" priority="50" operator="equal" aboveAverage="0" equalAverage="0" bottom="0" percent="0" rank="0" text="" dxfId="53">
      <formula>0</formula>
    </cfRule>
  </conditionalFormatting>
  <printOptions headings="false" gridLines="false" gridLinesSet="true" horizontalCentered="false" verticalCentered="false"/>
  <pageMargins left="0.354166666666667" right="0.354166666666667" top="0.747916666666667" bottom="0.748611111111111" header="0.315277777777778" footer="0.315277777777778"/>
  <pageSetup paperSize="9" scale="95" fitToWidth="1" fitToHeight="1" pageOrder="downThenOver" orientation="portrait" blackAndWhite="false" draft="false" cellComments="none" horizontalDpi="300" verticalDpi="300" copies="1"/>
  <headerFooter differentFirst="false" differentOddEven="false">
    <oddHeader>&amp;L&amp;10Travaux secondaires de raccordement au réseau urbain 
Caserne BELTRAME (89)&amp;R&amp;"Berlin Sans FB,Normal"&amp;8DPGF - LOT UNIQUE CHAUFFAGE</oddHeader>
    <oddFooter>&amp;LFEBUS INGENIERIE&amp;CAffaire N° 25-0034T&amp;R&amp;P/&amp;N</oddFooter>
  </headerFooter>
  <rowBreaks count="3" manualBreakCount="3">
    <brk id="1039" man="true" max="16383" min="0"/>
    <brk id="1335" man="true" max="16383" min="0"/>
    <brk id="1380" man="true" max="16383" min="0"/>
  </rowBreaks>
  <drawing r:id="rId2"/>
  <legacyDrawing r:id="rId3"/>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Excel, VBA, programmation VBA</cp:category>
  <dcterms:created xsi:type="dcterms:W3CDTF">2025-10-16T09:31:51Z</dcterms:created>
  <dc:creator/>
  <dc:description>Programme de calcul sur excel. Il permet de dimensionner et d'effectuer le calcul des pertes de charge sur les réseaux gaz combustibles.</dc:description>
  <cp:keywords>ThermExcel Perte de charge Pression dynamique réseaux gaz combustible Reynold viscosité dynamique</cp:keywords>
  <dc:language>fr-FR</dc:language>
  <cp:lastModifiedBy/>
  <cp:revision>1</cp:revision>
  <dc:subject>Calcul perte de charge sur réseaux les réseaux de gaz combustibles</dc:subject>
  <dc:title>TermExcel, ThermGaz</dc:title>
</cp:coreProperties>
</file>

<file path=docProps/custom.xml><?xml version="1.0" encoding="utf-8"?>
<Properties xmlns="http://schemas.openxmlformats.org/officeDocument/2006/custom-properties" xmlns:vt="http://schemas.openxmlformats.org/officeDocument/2006/docPropsVTypes"/>
</file>